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989" activeTab="3"/>
  </bookViews>
  <sheets>
    <sheet name="封面" sheetId="1" r:id="rId1"/>
    <sheet name="目录" sheetId="2" r:id="rId2"/>
    <sheet name="省级部门（单位）整体支出绩效自评表" sheetId="3" r:id="rId3"/>
    <sheet name="部门预算项目支出绩效自评结果汇总表" sheetId="4" r:id="rId4"/>
    <sheet name="省级部门预算项目支出绩效自评表-1" sheetId="5" r:id="rId5"/>
    <sheet name="省级部门预算项目支出绩效自评表-2" sheetId="6" r:id="rId6"/>
    <sheet name="省级部门预算项目支出绩效自评表-3" sheetId="7" r:id="rId7"/>
    <sheet name="省级部门预算项目支出绩效自评表-4" sheetId="8" r:id="rId8"/>
    <sheet name="省级部门预算项目支出绩效自评表-5" sheetId="9" r:id="rId9"/>
    <sheet name="省级部门预算项目支出绩效自评表-6" sheetId="10" r:id="rId10"/>
    <sheet name="省级部门预算项目支出绩效自评表-7" sheetId="11" r:id="rId11"/>
    <sheet name="省级部门预算项目支出绩效自评表-8" sheetId="12" r:id="rId12"/>
    <sheet name="省级部门预算项目支出绩效自评表-9" sheetId="13" r:id="rId13"/>
    <sheet name="省级部门预算项目支出绩效自评表-10" sheetId="14" r:id="rId14"/>
    <sheet name="省级部门预算项目支出绩效自评表-11" sheetId="15" r:id="rId15"/>
    <sheet name="省级部门预算项目支出绩效自评表-12" sheetId="16" r:id="rId16"/>
  </sheets>
  <definedNames/>
  <calcPr fullCalcOnLoad="1"/>
</workbook>
</file>

<file path=xl/sharedStrings.xml><?xml version="1.0" encoding="utf-8"?>
<sst xmlns="http://schemas.openxmlformats.org/spreadsheetml/2006/main" count="1232" uniqueCount="360">
  <si>
    <t>附件1</t>
  </si>
  <si>
    <r>
      <rPr>
        <b/>
        <sz val="36"/>
        <color indexed="8"/>
        <rFont val="宋体"/>
        <family val="0"/>
      </rPr>
      <t>2022年度省级预算执行情况绩效自评报表</t>
    </r>
    <r>
      <rPr>
        <b/>
        <sz val="28"/>
        <color indexed="8"/>
        <rFont val="宋体"/>
        <family val="0"/>
      </rPr>
      <t xml:space="preserve">
</t>
    </r>
  </si>
  <si>
    <t xml:space="preserve">                                 编报部门（单位公章）：甘肃煤田地质局一四六队</t>
  </si>
  <si>
    <t xml:space="preserve">                                 编报日期：    2023年2月16日</t>
  </si>
  <si>
    <t xml:space="preserve">                                 联系人及电话：  吴琼   0933-5933811     </t>
  </si>
  <si>
    <t>2022年度省级预算执行情况绩效自评报表目录</t>
  </si>
  <si>
    <t>一、部门自评报告</t>
  </si>
  <si>
    <t>二、部门整体支出自评表</t>
  </si>
  <si>
    <t>三、部门预算项目支出绩效自评结果汇总表</t>
  </si>
  <si>
    <t xml:space="preserve">  1.甘肃省平凉市崆峒山北天然矿泉水资源调查评价项目绩效自评表</t>
  </si>
  <si>
    <t xml:space="preserve">  2.甘肃省崆峒区大台子一带锂矿调查评价项目绩效自评表</t>
  </si>
  <si>
    <t xml:space="preserve">  3.甘肃省靖远县新湾一带煤炭资源调查项目绩效自评表</t>
  </si>
  <si>
    <t xml:space="preserve">  4.甘肃省静宁县苹果优质产区1 : 5万土地质量地球化学调查项目绩效自评表</t>
  </si>
  <si>
    <t xml:space="preserve">  5.甘肃省煤炭等重要矿产国情调查Ⅰ标段项目绩效自评表</t>
  </si>
  <si>
    <t xml:space="preserve">  6.甘肃省崇信县周寨北煤炭资源详查项目绩效自评表</t>
  </si>
  <si>
    <t xml:space="preserve">  7.甘肃省岷县青林沟东金矿普查项目绩效自评表</t>
  </si>
  <si>
    <t xml:space="preserve">  8.甘肃省环县小南沟东北部煤炭普查项目绩效自评表</t>
  </si>
  <si>
    <t xml:space="preserve">  9.甘肃省崇信县百贯沟西部煤炭资源普查项目绩效自评表</t>
  </si>
  <si>
    <t xml:space="preserve">  10.庆阳市合水县板桥镇1:1万地质灾害精细调查项目绩效自评表</t>
  </si>
  <si>
    <t xml:space="preserve">  11.临夏州广河县城关镇1:1万地质灾害精细调查项目绩效自评表</t>
  </si>
  <si>
    <t xml:space="preserve">  12.2022-2023年度全省汛期驻守技术支撑及应急排查处置项目绩效自评表</t>
  </si>
  <si>
    <t>2022年度部门（单位）整体支出绩效自评表</t>
  </si>
  <si>
    <t>部门（单位）名称</t>
  </si>
  <si>
    <t>甘肃煤田地质局一四六队【事二】</t>
  </si>
  <si>
    <t>年度资金预算情况</t>
  </si>
  <si>
    <t>部门（单位）整体支出</t>
  </si>
  <si>
    <t>年初预算数（万元）</t>
  </si>
  <si>
    <t>全年预算数（万元）</t>
  </si>
  <si>
    <t>实际支出数（万元）</t>
  </si>
  <si>
    <t>执行率</t>
  </si>
  <si>
    <t>分值</t>
  </si>
  <si>
    <t>得分</t>
  </si>
  <si>
    <t>全年支出</t>
  </si>
  <si>
    <t>77.01%</t>
  </si>
  <si>
    <t>10</t>
  </si>
  <si>
    <t>7.70</t>
  </si>
  <si>
    <t>其中：基本支出</t>
  </si>
  <si>
    <t>100.00%</t>
  </si>
  <si>
    <t>-</t>
  </si>
  <si>
    <t>项目支出</t>
  </si>
  <si>
    <t>61.32%</t>
  </si>
  <si>
    <t>年度总体绩效目标
完成情况</t>
  </si>
  <si>
    <t>预期目标</t>
  </si>
  <si>
    <t>目标实际完成情况</t>
  </si>
  <si>
    <t>目标1：坚持改革创新，不断拓展服务领域。</t>
  </si>
  <si>
    <t>目标1完成情况：新拓展了畜禽养殖污染防治规划、节约用水规划、空间生态修复规划、水库工程勘察、河堤治理勘察设计、煤矿越界开采调查、煤矿开采区地裂缝治理及复垦绿化、土壤三普等8项新业务，并在生态修复领域取得新突破，获得2个局科研项目，自筹资金开展了7项研究工作，与3所高校开展合作进行技术攻关。</t>
  </si>
  <si>
    <t>目标2：提高职工群众的满意度和幸福指数。</t>
  </si>
  <si>
    <t>目标2完成情况：不断改善办公、居民小区环境，确保环境清洁优美，设施设备运转正常，提高职工群众的满意度和幸福指数。</t>
  </si>
  <si>
    <t xml:space="preserve">目标2：坚持安全生产。 </t>
  </si>
  <si>
    <t>目标2完成情况：坚持安全、质量、环境、职业健康齐抓共管，切实筑牢安全生产防线。</t>
  </si>
  <si>
    <t>一级指标</t>
  </si>
  <si>
    <t>二级指标</t>
  </si>
  <si>
    <t>三级指标</t>
  </si>
  <si>
    <t>年度指标值</t>
  </si>
  <si>
    <t>实际完成值</t>
  </si>
  <si>
    <t>偏差原因分析
及改进措施</t>
  </si>
  <si>
    <t>部门管理</t>
  </si>
  <si>
    <t>资金投入</t>
  </si>
  <si>
    <t>基本支出预算执行率</t>
  </si>
  <si>
    <t>=100%</t>
  </si>
  <si>
    <t>2</t>
  </si>
  <si>
    <t/>
  </si>
  <si>
    <t>项目支出预算执行率</t>
  </si>
  <si>
    <t>1.23</t>
  </si>
  <si>
    <t>财政项目批复较迟，受气温、疫情等条件限制，年底项目进展缓慢，资金结转至下年度使用</t>
  </si>
  <si>
    <t>“三公经费”控制率</t>
  </si>
  <si>
    <t>≤100%</t>
  </si>
  <si>
    <t>0.67</t>
  </si>
  <si>
    <t>我单位严格控制三公经费支出</t>
  </si>
  <si>
    <t>结转结余变动率</t>
  </si>
  <si>
    <t>≤20%</t>
  </si>
  <si>
    <t>1</t>
  </si>
  <si>
    <t>本年新增财政项目12个，项目批复较迟，受气温、疫情等条件限制，年底项目进展缓慢，资金结转至下年度使用</t>
  </si>
  <si>
    <t>财务管理</t>
  </si>
  <si>
    <t>财务管理制度健全性</t>
  </si>
  <si>
    <t>3</t>
  </si>
  <si>
    <t>财务制度还需随着政策制度变化逐步细化完善</t>
  </si>
  <si>
    <t>资金使用规范性</t>
  </si>
  <si>
    <t>采购管理</t>
  </si>
  <si>
    <t>政府采购规范性</t>
  </si>
  <si>
    <t>资产管理</t>
  </si>
  <si>
    <t>资产管理规范性</t>
  </si>
  <si>
    <t>资产管理还不够全面，还需进一步完善制度，细化管理</t>
  </si>
  <si>
    <t>人员管理</t>
  </si>
  <si>
    <t>在职人员控制率</t>
  </si>
  <si>
    <t>&lt;=100%</t>
  </si>
  <si>
    <t>1.71</t>
  </si>
  <si>
    <t>在职人员数严格控制在编制范围内</t>
  </si>
  <si>
    <t>重点工作管理</t>
  </si>
  <si>
    <t>重点工作管理制度健全性</t>
  </si>
  <si>
    <t>需要认真做好制度的废、改、新工作，努力形成一套既与我队转型升级和高质量发展相适应又适当超前的管理制度体系</t>
  </si>
  <si>
    <t>履职效果</t>
  </si>
  <si>
    <t>部门履职目标</t>
  </si>
  <si>
    <t>资源勘查项目</t>
  </si>
  <si>
    <t>&gt;=5个</t>
  </si>
  <si>
    <t>5个</t>
  </si>
  <si>
    <t>6</t>
  </si>
  <si>
    <t>钻探项目</t>
  </si>
  <si>
    <t>≥10000米</t>
  </si>
  <si>
    <t>15400米</t>
  </si>
  <si>
    <t>我单位积极拓展市场，部分目标超额完成，财务部门需要加强与业务部门沟通，进一步提高预算编制的精准性和规范性。</t>
  </si>
  <si>
    <t>测绘测量项目</t>
  </si>
  <si>
    <t>&gt;=70个</t>
  </si>
  <si>
    <t>129个</t>
  </si>
  <si>
    <t>5.12</t>
  </si>
  <si>
    <t>矿山地质及其他技术咨询服务</t>
  </si>
  <si>
    <t>&gt;=100个</t>
  </si>
  <si>
    <t>140个</t>
  </si>
  <si>
    <t>5.84</t>
  </si>
  <si>
    <t>水文水资源勘察服务</t>
  </si>
  <si>
    <t>&gt;=40个</t>
  </si>
  <si>
    <t>79个</t>
  </si>
  <si>
    <t>4.91</t>
  </si>
  <si>
    <t>地质灾害防治（调查、评估、勘查、设计、施工、监理）</t>
  </si>
  <si>
    <t>&gt;=20个</t>
  </si>
  <si>
    <t>63个</t>
  </si>
  <si>
    <t>部门效果目标</t>
  </si>
  <si>
    <t>提交矿产资源量</t>
  </si>
  <si>
    <t>&gt;=2000万吨</t>
  </si>
  <si>
    <t>2000万吨</t>
  </si>
  <si>
    <t>5</t>
  </si>
  <si>
    <t>钻探甲乙级孔率</t>
  </si>
  <si>
    <t>生态恢复规划方案健全性</t>
  </si>
  <si>
    <t>服务对象满意度</t>
  </si>
  <si>
    <t>报告使用者满意度</t>
  </si>
  <si>
    <t>社会影响</t>
  </si>
  <si>
    <t>单位获奖情况</t>
  </si>
  <si>
    <t>&gt;=1</t>
  </si>
  <si>
    <t>违纪违法情况</t>
  </si>
  <si>
    <t>&lt;=0</t>
  </si>
  <si>
    <t>能力建设</t>
  </si>
  <si>
    <t>长效管理</t>
  </si>
  <si>
    <t>中期规划建设完备程度</t>
  </si>
  <si>
    <t>中期规划不够细化，还需进一步完善</t>
  </si>
  <si>
    <t>人力资源建设</t>
  </si>
  <si>
    <t>人员培训机制完备性</t>
  </si>
  <si>
    <t>人员培训还需多元化，专业化</t>
  </si>
  <si>
    <t>档案管理</t>
  </si>
  <si>
    <t>档案管理完备性</t>
  </si>
  <si>
    <t>还需不断提升地质资料的管理效能和开发利用水平</t>
  </si>
  <si>
    <t>合计</t>
  </si>
  <si>
    <t>90.18</t>
  </si>
  <si>
    <t>优秀</t>
  </si>
  <si>
    <t>其他需要说明的问题：请在此处简要说明中央和省委巡视、各级审计和财政监督中发现的问题及其所涉及的金额，如没有填无。</t>
  </si>
  <si>
    <t>2022年度省级部门预算支出项目绩效自评结果汇总表</t>
  </si>
  <si>
    <t>部门（单位）名称：甘肃煤田地质局一四六队</t>
  </si>
  <si>
    <t>序号</t>
  </si>
  <si>
    <t>项目名称</t>
  </si>
  <si>
    <t>主管部门</t>
  </si>
  <si>
    <t>项目资金（万元）</t>
  </si>
  <si>
    <t>自评得分</t>
  </si>
  <si>
    <t>备注</t>
  </si>
  <si>
    <t>全年预算数（A）</t>
  </si>
  <si>
    <t>全年执行数（B）</t>
  </si>
  <si>
    <t>执行率
（B/A）</t>
  </si>
  <si>
    <t>小计</t>
  </si>
  <si>
    <t>当年财政拨款</t>
  </si>
  <si>
    <t>上年结转资金</t>
  </si>
  <si>
    <t xml:space="preserve">  其他资金</t>
  </si>
  <si>
    <t>甘肃省平凉市崆峒山北天然矿泉水资源调查评价</t>
  </si>
  <si>
    <t>甘肃煤田地质局</t>
  </si>
  <si>
    <t>甘肃省崆峒区大台子一带锂矿调查评价</t>
  </si>
  <si>
    <t>甘肃省靖远县新湾一带煤炭资源调查</t>
  </si>
  <si>
    <t xml:space="preserve">甘肃省静宁县苹果优质产区1 : 5万土地质量地球化学调查                  </t>
  </si>
  <si>
    <t>甘肃省煤炭等重要矿产国情调查Ⅰ标段</t>
  </si>
  <si>
    <t>甘肃省崇信县周寨北煤炭资源详查</t>
  </si>
  <si>
    <t>甘肃省岷县青林沟东金矿普查</t>
  </si>
  <si>
    <t>甘肃省环县小南沟东北部煤炭普查</t>
  </si>
  <si>
    <t>甘肃省崇信县百贯沟西部煤炭资源普查</t>
  </si>
  <si>
    <t>庆阳市合水县板桥镇1:1万地质灾害精细调查</t>
  </si>
  <si>
    <t>临夏州广河县城关镇1:1万地质灾害精细调查</t>
  </si>
  <si>
    <t>2022-2023年度全省汛期驻守技术支撑及应急排查处置项目</t>
  </si>
  <si>
    <t>2022年度甘肃省基础地质调查项目支出绩效自评表</t>
  </si>
  <si>
    <t>实施单位</t>
  </si>
  <si>
    <t>甘肃煤田地质局一四六队</t>
  </si>
  <si>
    <t>年初预算数</t>
  </si>
  <si>
    <t>全年预算数</t>
  </si>
  <si>
    <t>全年执行数</t>
  </si>
  <si>
    <t>年度资金总额</t>
  </si>
  <si>
    <t>其中：当年财政拨款</t>
  </si>
  <si>
    <t>—</t>
  </si>
  <si>
    <t xml:space="preserve">      上年结转资金</t>
  </si>
  <si>
    <t>年度总体目标</t>
  </si>
  <si>
    <t>实际完成情况</t>
  </si>
  <si>
    <t>专项水文地质测量（草测）14.76km2；可控源音频大地电磁测深测量44点；水文地质钻探及成井1孔/400m；地球物理测井400m；抽水试验1层次/3个降深；岩矿试验7组；地下动态监测12次/点。预期查明区内矿泉水资源量，评价其水质及允许开采量，提交小型矿泉水水源地一处，为下一步开发利用提供地质资料，并提交项目调查评价报告。</t>
  </si>
  <si>
    <t>绩效指标</t>
  </si>
  <si>
    <t>偏差原因分析及改进措施</t>
  </si>
  <si>
    <t>产出指标</t>
  </si>
  <si>
    <t>数量指标</t>
  </si>
  <si>
    <t>专项水文地质测量（草测</t>
  </si>
  <si>
    <t>14.76km²</t>
  </si>
  <si>
    <t>可控源音频大地电磁测深</t>
  </si>
  <si>
    <r>
      <rPr>
        <sz val="9"/>
        <rFont val="Times New Roman"/>
        <family val="1"/>
      </rPr>
      <t>44</t>
    </r>
    <r>
      <rPr>
        <sz val="9"/>
        <rFont val="宋体"/>
        <family val="0"/>
      </rPr>
      <t>个点</t>
    </r>
  </si>
  <si>
    <t>钻探工作</t>
  </si>
  <si>
    <t>400m</t>
  </si>
  <si>
    <t>水质分析</t>
  </si>
  <si>
    <t>提交中型以上矿产地</t>
  </si>
  <si>
    <t>提交可进一步勘查的靶区</t>
  </si>
  <si>
    <t>预计可提交一处靶区</t>
  </si>
  <si>
    <t>质量指标</t>
  </si>
  <si>
    <t>地质勘查项目验收合格率</t>
  </si>
  <si>
    <t>时效指标</t>
  </si>
  <si>
    <t>地质勘查项目完成及时性</t>
  </si>
  <si>
    <t>及时</t>
  </si>
  <si>
    <t>较及时</t>
  </si>
  <si>
    <t>已申请局级验收</t>
  </si>
  <si>
    <t>效益指标</t>
  </si>
  <si>
    <t>经济效益指标</t>
  </si>
  <si>
    <t>新发现矿产资源经济价值</t>
  </si>
  <si>
    <t>社会效益指标</t>
  </si>
  <si>
    <t>地质勘查项目安全事故发生数</t>
  </si>
  <si>
    <t>0起</t>
  </si>
  <si>
    <t>可持续影响指标</t>
  </si>
  <si>
    <t>档案管理机制健全性</t>
  </si>
  <si>
    <t>健全</t>
  </si>
  <si>
    <t>地质勘查项目长效管理机制</t>
  </si>
  <si>
    <t>建立健全</t>
  </si>
  <si>
    <t>满意度指标</t>
  </si>
  <si>
    <t>服务对象满意度指标</t>
  </si>
  <si>
    <t>相关方满意度(%)</t>
  </si>
  <si>
    <t>＞＝85%</t>
  </si>
  <si>
    <t>总分</t>
  </si>
  <si>
    <t xml:space="preserve">    预期完成 1:10000地质简测10.09km2；1:2000剖面测量1.5km，1:2000地球化学剖面测量2.4km，可控源音频电磁16个点，探槽400m,3钻探375m；采样测试415件。提交可供进一步勘查的靶区一处。</t>
  </si>
  <si>
    <t>完成 1:10000地质简测10.09km2；1:2000剖面测量1.5km，1:2000地球化学剖面测量2.4km，可控源音频电磁16个点，探槽400m,3钻探375m；采样测试415件。无成果。</t>
  </si>
  <si>
    <t>地质测量</t>
  </si>
  <si>
    <t>10.09km²</t>
  </si>
  <si>
    <t>可控源音频电磁</t>
  </si>
  <si>
    <r>
      <rPr>
        <sz val="9"/>
        <rFont val="Times New Roman"/>
        <family val="1"/>
      </rPr>
      <t>16</t>
    </r>
    <r>
      <rPr>
        <sz val="9"/>
        <rFont val="宋体"/>
        <family val="0"/>
      </rPr>
      <t>点</t>
    </r>
  </si>
  <si>
    <r>
      <rPr>
        <sz val="9"/>
        <rFont val="Times New Roman"/>
        <family val="1"/>
      </rPr>
      <t>16</t>
    </r>
    <r>
      <rPr>
        <sz val="9"/>
        <rFont val="宋体"/>
        <family val="0"/>
      </rPr>
      <t>个点</t>
    </r>
  </si>
  <si>
    <t>375m</t>
  </si>
  <si>
    <t>槽探</t>
  </si>
  <si>
    <t>由于含矿层位化验指标达不到标准，暂无成果。</t>
  </si>
  <si>
    <t xml:space="preserve">    预期完成 1:50000地质简测159.11km2；可控源音频电磁98个点，钻探850m；提交可供进一步勘查的靶区一处。</t>
  </si>
  <si>
    <t xml:space="preserve"> 预期完成 1:50000地质简测159.11km2；可控源音频电磁98个点，钻探600m；提交可供进一步勘查的靶区一处。</t>
  </si>
  <si>
    <t>159.11km²</t>
  </si>
  <si>
    <r>
      <rPr>
        <sz val="9"/>
        <rFont val="Times New Roman"/>
        <family val="1"/>
      </rPr>
      <t>98</t>
    </r>
    <r>
      <rPr>
        <sz val="9"/>
        <rFont val="宋体"/>
        <family val="0"/>
      </rPr>
      <t>个点</t>
    </r>
  </si>
  <si>
    <t>850m</t>
  </si>
  <si>
    <t>600m</t>
  </si>
  <si>
    <t>由于疫情、天气影响剩余  1个孔即将施工。</t>
  </si>
  <si>
    <t>测井</t>
  </si>
  <si>
    <t>钻探完成进行测井</t>
  </si>
  <si>
    <t>由于疫情、天气影响剩余1个孔准备实施，实施完成提交勘查报告。</t>
  </si>
  <si>
    <t>由于疫情、天气影响剩余  1个孔正开工。</t>
  </si>
  <si>
    <t>甘甘肃省静宁县苹果优质产区1∶5万土地质量地球化学调查（续作）</t>
  </si>
  <si>
    <t xml:space="preserve">    预期完成调查面积452.95km2；采样测试2391件。提交调查报告一份。</t>
  </si>
  <si>
    <t>地质调查面积</t>
  </si>
  <si>
    <t>452.95km²</t>
  </si>
  <si>
    <t>样品分析</t>
  </si>
  <si>
    <t>提交调查报告</t>
  </si>
  <si>
    <t>促进当地经济发展</t>
  </si>
  <si>
    <t>促进了当地苹果宣传</t>
  </si>
  <si>
    <t>甘肃煤田地质一四六队</t>
  </si>
  <si>
    <t>开展外业调查矿区33个，编制完成矿区调查报告22本、生产矿山调查报告17本；采样测试68组；完成平凉市、庆阳市22个矿区数据库建设。</t>
  </si>
  <si>
    <t>生产矿山采样测试工作</t>
  </si>
  <si>
    <t>68组</t>
  </si>
  <si>
    <t>外业调查矿区</t>
  </si>
  <si>
    <t>33个</t>
  </si>
  <si>
    <t>矿区调查报告</t>
  </si>
  <si>
    <t>22本</t>
  </si>
  <si>
    <t>矿区数据库建设</t>
  </si>
  <si>
    <t>22个</t>
  </si>
  <si>
    <t>项目验收合格率</t>
  </si>
  <si>
    <t>项目完成及时性</t>
  </si>
  <si>
    <t>数据库已提交自然资源部验收，等待修改意见</t>
  </si>
  <si>
    <t>更新矿产资源储量数据库</t>
  </si>
  <si>
    <t>完成</t>
  </si>
  <si>
    <t>安全事故发生数</t>
  </si>
  <si>
    <t>项目长效管理机制</t>
  </si>
  <si>
    <r>
      <rPr>
        <sz val="9"/>
        <color indexed="8"/>
        <rFont val="宋体"/>
        <family val="0"/>
      </rPr>
      <t>＞8</t>
    </r>
    <r>
      <rPr>
        <sz val="9"/>
        <color indexed="8"/>
        <rFont val="宋体"/>
        <family val="0"/>
      </rPr>
      <t>5%</t>
    </r>
  </si>
  <si>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</si>
  <si>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</si>
  <si>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</si>
  <si>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</si>
  <si>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</si>
  <si>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2022年地勘基金预算项目支出绩效自评表</t>
  </si>
  <si>
    <t>甘肃省崇信县周寨北煤炭详查</t>
  </si>
  <si>
    <t xml:space="preserve">  预期完成1:10000地质测量（正测）4.62km2；二维地震测线2条，物理点165个；完成机械岩性钻探8个孔6355m；完成地球物理测井8个钻孔，工程量6315实测米；采取各类试验样品共189组。
详查区范围内预获得资源量为15040.74万吨，其中：控制资源量(KZ)为3485.74万吨，占总资源量的23%；推断资源量(TD)为11555.00万吨。</t>
  </si>
  <si>
    <t>截止2023年2月10日完成1:10000地质测量（正测）4.62km2；二维地震测线2条，生产物理点165个，已终孔机械岩心钻孔2个，工程量1811m，正在实施钻孔1个，当前进尺708m；测井完成2个钻孔，工程量1802实测米；完成工程测量点8个；采取各类试验样品共计72组；</t>
  </si>
  <si>
    <t>4.62km2</t>
  </si>
  <si>
    <t>槽探工作</t>
  </si>
  <si>
    <t>6355m</t>
  </si>
  <si>
    <t>由于疫情、天气影响剩余  5个孔正在实施。</t>
  </si>
  <si>
    <t>采加化工作</t>
  </si>
  <si>
    <t xml:space="preserve">189组 </t>
  </si>
  <si>
    <t>提交资源量约1.5亿吨</t>
  </si>
  <si>
    <t>初步推断提交1.5亿吨</t>
  </si>
  <si>
    <t>由于疫情、天气影响剩余  5个孔正在实施，实施完成提交普查报告。</t>
  </si>
  <si>
    <t>由于疫情、天气影响剩余  5个孔正在实施。完成后提交详查报告。</t>
  </si>
  <si>
    <t>8亿元</t>
  </si>
  <si>
    <t>初步 预计获得价值8亿元</t>
  </si>
  <si>
    <t xml:space="preserve">    预期完成1:2000地形测量1.67km2；1:1000地质剖面3.70km； 1:10000地质简测2.79km2；1:2000地质简测1.67km2； 1:10000土壤地球化学测量2.63km2；探槽2800m3；钻探680m；提交金推断资源量500kg。</t>
  </si>
  <si>
    <t>截止2023年2月10日完成1:2000地形测量1.67km2；1:1000地质剖面1.70km； 1:10000地质简测2.79km2；1:2000地质简测1.67km2； 1:10000土壤地球化学测量2.63km2；探槽2000m3；钻探327.4m。</t>
  </si>
  <si>
    <t>2.79km²</t>
  </si>
  <si>
    <t>2800m³</t>
  </si>
  <si>
    <t>2000m³</t>
  </si>
  <si>
    <t>由于名族地方风俗，III号矿带施工地点正在协商。</t>
  </si>
  <si>
    <t>680m</t>
  </si>
  <si>
    <t>327.4m</t>
  </si>
  <si>
    <t>1255件</t>
  </si>
  <si>
    <t>994件</t>
  </si>
  <si>
    <t>提交金推断资源量
500kg</t>
  </si>
  <si>
    <t>预计提交金推断资源量
400kg</t>
  </si>
  <si>
    <t>由于疫情、天气影响剩余1个孔准备实施，实施完成提交普查报告。</t>
  </si>
  <si>
    <t>0.4亿元</t>
  </si>
  <si>
    <t>初步 预计获得价值0.3亿元</t>
  </si>
  <si>
    <t xml:space="preserve">    预期完成二维地震测线3条，生产物理点759个，机械岩心钻孔11个，工程量8780m；测井完成11个钻孔，工程量8725实测米；完成工程测量点11个；采取各类试验样品共计188组；提交推断资源量约1.5亿吨。</t>
  </si>
  <si>
    <t>截止2023年2月10日完成二维地震测线3条，生产物理点761个，机械岩心钻孔3个，工程量1878.34m；测井完成3个钻孔，工程量1863.34实测米；完成工程测量点3个；采取各类试验样品共计22组；</t>
  </si>
  <si>
    <t>8780m</t>
  </si>
  <si>
    <t>由于疫情、天气影响剩余8个孔正在实施。</t>
  </si>
  <si>
    <t xml:space="preserve">188组 </t>
  </si>
  <si>
    <t>提交推断资源量约1.5亿吨</t>
  </si>
  <si>
    <t>初步推断提交1亿吨</t>
  </si>
  <si>
    <t>由于疫情、天气影响剩余8个孔正在实施，实施完成提交普查报告。</t>
  </si>
  <si>
    <r>
      <rPr>
        <sz val="9"/>
        <color indexed="8"/>
        <rFont val="宋体"/>
        <family val="0"/>
      </rPr>
      <t>初步 预计获得价值</t>
    </r>
    <r>
      <rPr>
        <sz val="9"/>
        <color indexed="8"/>
        <rFont val="宋体"/>
        <family val="0"/>
      </rPr>
      <t>7亿元</t>
    </r>
  </si>
  <si>
    <t xml:space="preserve">   预期完成机械岩心钻孔6个，工程量7380m；测井完成6个钻孔，工程量7350实测米；工程测量点6个；采取各类试验样品共计40组（个）。预期可获得推断资源量约0.5亿吨。
</t>
  </si>
  <si>
    <t>截止2023年2月10日完成机械岩心钻孔5个，工程量6367.30m；1个正在实施,测井完成5个钻孔，工程量6334实测米；完成工程测量点6个；采取各类试验样品共计22组；</t>
  </si>
  <si>
    <t>7380m</t>
  </si>
  <si>
    <t>由于疫情、天气影响剩余  1个孔正在实施。</t>
  </si>
  <si>
    <t xml:space="preserve">40组 </t>
  </si>
  <si>
    <t>提交资源量约0.5亿吨</t>
  </si>
  <si>
    <t>初步推断提交0.2亿吨</t>
  </si>
  <si>
    <t>由于疫情、天气影响剩余  1个孔正在实施，实施完成提交普查报告。</t>
  </si>
  <si>
    <t>2亿元</t>
  </si>
  <si>
    <t>初步 预计获得价值1亿元</t>
  </si>
  <si>
    <t>2022年地质灾害防治专项资金部门预算项目支出绩效自评表</t>
  </si>
  <si>
    <t>转移支付名称</t>
  </si>
  <si>
    <t>省级主管部门</t>
  </si>
  <si>
    <t>甘肃省自然资源厅</t>
  </si>
  <si>
    <t>其中：中央资金</t>
  </si>
  <si>
    <t xml:space="preserve">      省级资金</t>
  </si>
  <si>
    <t xml:space="preserve">      市县资金</t>
  </si>
  <si>
    <t xml:space="preserve">      其他资金</t>
  </si>
  <si>
    <t>计划完成庆阳市合水县板桥镇1:1万地质灾害精细调查</t>
  </si>
  <si>
    <t>实际完成庆阳市合水县板桥镇1:1万地质灾害精细调查</t>
  </si>
  <si>
    <t>地质灾害精细调查乡镇(街道）（个）</t>
  </si>
  <si>
    <t>按进度折算</t>
  </si>
  <si>
    <t>工作完成及时性</t>
  </si>
  <si>
    <t>成本指标</t>
  </si>
  <si>
    <t>成本完成合理性</t>
  </si>
  <si>
    <t>合理</t>
  </si>
  <si>
    <t>生态效益指标</t>
  </si>
  <si>
    <t>无。</t>
  </si>
  <si>
    <t>计划完成临夏州广河县城关镇1:1万地质灾害精细调查</t>
  </si>
  <si>
    <t>实际完成临夏州广河县城关镇1:1万地质灾害精细调查</t>
  </si>
  <si>
    <t>甘肃煤田地质局2022-2023年度全省汛期驻守技术支撑及应急技术排查处置项目</t>
  </si>
  <si>
    <t>/</t>
  </si>
  <si>
    <t>资金执行率</t>
  </si>
  <si>
    <r>
      <rPr>
        <sz val="9"/>
        <color indexed="63"/>
        <rFont val="宋体"/>
        <family val="0"/>
      </rPr>
      <t>计划完成技术支撑的25个市县区</t>
    </r>
    <r>
      <rPr>
        <sz val="9"/>
        <color indexed="63"/>
        <rFont val="宋体"/>
        <family val="0"/>
      </rPr>
      <t>汛期驻守技术支撑及应急技术排查处置等</t>
    </r>
    <r>
      <rPr>
        <sz val="9"/>
        <color indexed="63"/>
        <rFont val="宋体"/>
        <family val="0"/>
      </rPr>
      <t>地质灾害防治工作。</t>
    </r>
  </si>
  <si>
    <r>
      <rPr>
        <sz val="9"/>
        <color indexed="63"/>
        <rFont val="宋体"/>
        <family val="0"/>
      </rPr>
      <t>实际完成25个市县区</t>
    </r>
    <r>
      <rPr>
        <sz val="9"/>
        <color indexed="63"/>
        <rFont val="宋体"/>
        <family val="0"/>
      </rPr>
      <t>汛期驻守技术支撑及应急技术排查处置等</t>
    </r>
    <r>
      <rPr>
        <sz val="9"/>
        <color indexed="63"/>
        <rFont val="宋体"/>
        <family val="0"/>
      </rPr>
      <t>地质灾害防治工作。</t>
    </r>
  </si>
  <si>
    <t>汛期派驻专业技术支撑队员（人）</t>
  </si>
  <si>
    <r>
      <rPr>
        <sz val="9"/>
        <color indexed="63"/>
        <rFont val="宋体"/>
        <family val="0"/>
      </rPr>
      <t>≥</t>
    </r>
    <r>
      <rPr>
        <sz val="9"/>
        <color indexed="63"/>
        <rFont val="宋体"/>
        <family val="0"/>
      </rPr>
      <t>11</t>
    </r>
  </si>
  <si>
    <t>汛期支撑市县地质灾害防治工作（个）</t>
  </si>
  <si>
    <t>≥4</t>
  </si>
  <si>
    <t>项目处于2023年度实施阶段，未达到省自然资源厅验收阶段</t>
  </si>
  <si>
    <t>效果指标</t>
  </si>
  <si>
    <t>社会效益</t>
  </si>
  <si>
    <t>汛期巡查排查覆盖率</t>
  </si>
  <si>
    <t>保障群众预防地质灾害能力</t>
  </si>
  <si>
    <t>提高</t>
  </si>
  <si>
    <t>群众防灾减灾避险意识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</si>
</sst>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4">
    <font>
      <sz val="11"/>
      <color indexed="8"/>
      <name val="宋体"/>
      <family val="0"/>
    </font>
    <font>
      <sz val="11"/>
      <name val="宋体"/>
      <family val="0"/>
    </font>
    <font>
      <b/>
      <sz val="14"/>
      <color indexed="63"/>
      <name val="宋体"/>
      <family val="0"/>
    </font>
    <font>
      <sz val="9"/>
      <color indexed="63"/>
      <name val="宋体"/>
      <family val="0"/>
    </font>
    <font>
      <b/>
      <sz val="14"/>
      <color indexed="8"/>
      <name val="宋体"/>
      <family val="0"/>
    </font>
    <font>
      <b/>
      <sz val="20"/>
      <color indexed="8"/>
      <name val="宋体"/>
      <family val="0"/>
    </font>
    <font>
      <sz val="9"/>
      <color indexed="8"/>
      <name val="宋体"/>
      <family val="0"/>
    </font>
    <font>
      <sz val="11"/>
      <color indexed="10"/>
      <name val="宋体"/>
      <family val="0"/>
    </font>
    <font>
      <b/>
      <sz val="20"/>
      <name val="宋体"/>
      <family val="0"/>
    </font>
    <font>
      <sz val="9"/>
      <name val="宋体"/>
      <family val="0"/>
    </font>
    <font>
      <sz val="9"/>
      <name val="Times New Roman"/>
      <family val="1"/>
    </font>
    <font>
      <sz val="9"/>
      <color indexed="10"/>
      <name val="宋体"/>
      <family val="0"/>
    </font>
    <font>
      <sz val="11"/>
      <color indexed="8"/>
      <name val="黑体"/>
      <family val="3"/>
    </font>
    <font>
      <sz val="10"/>
      <color indexed="8"/>
      <name val="宋体"/>
      <family val="0"/>
    </font>
    <font>
      <b/>
      <sz val="11"/>
      <color indexed="8"/>
      <name val="宋体"/>
      <family val="0"/>
    </font>
    <font>
      <sz val="10"/>
      <color indexed="63"/>
      <name val="宋体"/>
      <family val="0"/>
    </font>
    <font>
      <sz val="10"/>
      <name val="Arial"/>
      <family val="2"/>
    </font>
    <font>
      <b/>
      <sz val="18"/>
      <color indexed="8"/>
      <name val="宋体"/>
      <family val="0"/>
    </font>
    <font>
      <b/>
      <sz val="11"/>
      <name val="宋体"/>
      <family val="0"/>
    </font>
    <font>
      <sz val="11"/>
      <color indexed="63"/>
      <name val="宋体"/>
      <family val="0"/>
    </font>
    <font>
      <sz val="12"/>
      <color indexed="8"/>
      <name val="宋体"/>
      <family val="0"/>
    </font>
    <font>
      <sz val="12"/>
      <color indexed="8"/>
      <name val="黑体"/>
      <family val="3"/>
    </font>
    <font>
      <sz val="16"/>
      <color indexed="8"/>
      <name val="黑体"/>
      <family val="3"/>
    </font>
    <font>
      <b/>
      <sz val="36"/>
      <color indexed="8"/>
      <name val="宋体"/>
      <family val="0"/>
    </font>
    <font>
      <sz val="28"/>
      <color indexed="8"/>
      <name val="宋体"/>
      <family val="0"/>
    </font>
    <font>
      <sz val="18"/>
      <color indexed="8"/>
      <name val="宋体"/>
      <family val="0"/>
    </font>
    <font>
      <sz val="12"/>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28"/>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style="thin">
        <color indexed="8"/>
      </top>
      <bottom style="thin">
        <color indexed="8"/>
      </bottom>
    </border>
    <border>
      <left style="thin">
        <color indexed="8"/>
      </left>
      <right/>
      <top/>
      <bottom/>
    </border>
    <border>
      <left/>
      <right style="thin">
        <color indexed="8"/>
      </right>
      <top/>
      <botto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style="thin"/>
    </border>
    <border>
      <left/>
      <right style="thin"/>
      <top style="thin"/>
      <bottom style="thin"/>
    </border>
    <border>
      <left style="thin"/>
      <right style="thin"/>
      <top/>
      <bottom/>
    </border>
    <border>
      <left style="thin"/>
      <right/>
      <top style="thin"/>
      <bottom/>
    </border>
    <border>
      <left style="thin"/>
      <right/>
      <top/>
      <bottom style="thin"/>
    </border>
    <border>
      <left/>
      <right style="thin"/>
      <top style="thin"/>
      <bottom/>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0" fillId="0" borderId="0">
      <alignment vertical="center"/>
      <protection/>
    </xf>
  </cellStyleXfs>
  <cellXfs count="132">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9" fontId="3" fillId="0" borderId="16" xfId="0" applyNumberFormat="1"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justify"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textRotation="255" wrapText="1"/>
    </xf>
    <xf numFmtId="0" fontId="6" fillId="0" borderId="16" xfId="0" applyFont="1" applyBorder="1" applyAlignment="1">
      <alignment horizontal="left" vertical="center" wrapText="1"/>
    </xf>
    <xf numFmtId="9" fontId="6" fillId="0" borderId="16" xfId="0" applyNumberFormat="1" applyFont="1" applyBorder="1" applyAlignment="1">
      <alignment horizontal="center" vertical="center" wrapText="1"/>
    </xf>
    <xf numFmtId="0" fontId="6" fillId="0" borderId="16" xfId="0" applyFont="1" applyBorder="1" applyAlignment="1">
      <alignment vertical="center"/>
    </xf>
    <xf numFmtId="0" fontId="6" fillId="0" borderId="20" xfId="0" applyFont="1" applyBorder="1" applyAlignment="1">
      <alignment horizontal="left" vertical="center"/>
    </xf>
    <xf numFmtId="0" fontId="6" fillId="0" borderId="19" xfId="0" applyFont="1" applyBorder="1" applyAlignment="1">
      <alignment horizontal="left" vertical="center"/>
    </xf>
    <xf numFmtId="0" fontId="6" fillId="0" borderId="0" xfId="0" applyFont="1" applyAlignment="1">
      <alignment horizontal="left" vertical="center" wrapText="1"/>
    </xf>
    <xf numFmtId="10" fontId="6" fillId="0" borderId="16" xfId="0" applyNumberFormat="1" applyFont="1" applyBorder="1" applyAlignment="1">
      <alignment horizontal="center" vertical="center" wrapText="1"/>
    </xf>
    <xf numFmtId="176" fontId="6" fillId="0" borderId="16" xfId="0" applyNumberFormat="1" applyFont="1" applyBorder="1" applyAlignment="1">
      <alignment horizontal="center" vertical="center" wrapText="1"/>
    </xf>
    <xf numFmtId="0" fontId="0" fillId="0" borderId="16" xfId="0" applyBorder="1" applyAlignment="1">
      <alignment vertical="center"/>
    </xf>
    <xf numFmtId="0" fontId="6" fillId="0" borderId="21" xfId="0" applyFont="1" applyBorder="1" applyAlignment="1">
      <alignment horizontal="left" vertical="center"/>
    </xf>
    <xf numFmtId="0" fontId="6" fillId="0" borderId="16" xfId="0" applyFont="1" applyFill="1" applyBorder="1" applyAlignment="1">
      <alignment horizontal="center" vertical="center" wrapText="1"/>
    </xf>
    <xf numFmtId="0" fontId="6" fillId="0" borderId="16" xfId="0" applyFont="1" applyFill="1" applyBorder="1" applyAlignment="1">
      <alignment horizontal="justify"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textRotation="255" wrapText="1"/>
    </xf>
    <xf numFmtId="0" fontId="6" fillId="0" borderId="16" xfId="0" applyFont="1" applyFill="1" applyBorder="1" applyAlignment="1">
      <alignment horizontal="left" vertical="center" wrapText="1"/>
    </xf>
    <xf numFmtId="9" fontId="6" fillId="0" borderId="16" xfId="0" applyNumberFormat="1" applyFont="1" applyFill="1" applyBorder="1" applyAlignment="1">
      <alignment horizontal="center" vertical="center" wrapText="1"/>
    </xf>
    <xf numFmtId="0" fontId="6" fillId="0" borderId="16" xfId="0" applyFont="1" applyBorder="1" applyAlignment="1">
      <alignment vertical="center"/>
    </xf>
    <xf numFmtId="0" fontId="0" fillId="0" borderId="0" xfId="0" applyFill="1" applyAlignment="1">
      <alignment vertical="center"/>
    </xf>
    <xf numFmtId="10" fontId="6" fillId="0" borderId="16"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16" xfId="0" applyFont="1" applyBorder="1" applyAlignment="1">
      <alignment horizontal="center" vertical="center" textRotation="255" wrapText="1"/>
    </xf>
    <xf numFmtId="0" fontId="9" fillId="0" borderId="16" xfId="0" applyFont="1" applyBorder="1" applyAlignment="1">
      <alignment horizontal="left" vertical="center" wrapText="1"/>
    </xf>
    <xf numFmtId="9" fontId="9" fillId="0" borderId="16"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16" xfId="0" applyFont="1" applyBorder="1" applyAlignment="1">
      <alignment vertical="center"/>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6" fillId="0" borderId="21" xfId="0" applyFont="1" applyBorder="1" applyAlignment="1">
      <alignment horizontal="left"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8" xfId="0" applyFont="1" applyBorder="1" applyAlignment="1">
      <alignment horizontal="center" vertical="center" wrapText="1"/>
    </xf>
    <xf numFmtId="0" fontId="10" fillId="0" borderId="16" xfId="63" applyFont="1" applyBorder="1" applyAlignment="1">
      <alignment horizontal="center" vertical="center" wrapText="1"/>
      <protection/>
    </xf>
    <xf numFmtId="0" fontId="9" fillId="0" borderId="16" xfId="63" applyFont="1" applyBorder="1" applyAlignment="1">
      <alignment horizontal="center" vertical="center" wrapText="1"/>
      <protection/>
    </xf>
    <xf numFmtId="0" fontId="0" fillId="0" borderId="18" xfId="0" applyFont="1" applyBorder="1" applyAlignment="1">
      <alignment vertical="center"/>
    </xf>
    <xf numFmtId="0" fontId="11" fillId="0" borderId="16" xfId="0" applyFont="1" applyBorder="1" applyAlignment="1">
      <alignment horizontal="left"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16" xfId="0" applyFont="1" applyBorder="1" applyAlignment="1">
      <alignment horizontal="left" vertical="top" wrapText="1"/>
    </xf>
    <xf numFmtId="0" fontId="9" fillId="0" borderId="19" xfId="0" applyFont="1" applyBorder="1" applyAlignment="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14" fillId="0" borderId="17"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2" xfId="0" applyFont="1" applyBorder="1" applyAlignment="1">
      <alignment horizontal="center" vertical="center"/>
    </xf>
    <xf numFmtId="0" fontId="14" fillId="0" borderId="18" xfId="0" applyFont="1" applyBorder="1" applyAlignment="1">
      <alignment horizontal="center" vertical="center"/>
    </xf>
    <xf numFmtId="0" fontId="0" fillId="0" borderId="16" xfId="0" applyBorder="1" applyAlignment="1">
      <alignment horizontal="center" vertical="center"/>
    </xf>
    <xf numFmtId="0" fontId="15" fillId="0" borderId="9" xfId="0" applyFont="1" applyBorder="1" applyAlignment="1">
      <alignment horizontal="left" vertical="center" wrapText="1"/>
    </xf>
    <xf numFmtId="0" fontId="15" fillId="0" borderId="9" xfId="0" applyFont="1" applyBorder="1" applyAlignment="1">
      <alignment horizontal="center" vertical="center" wrapText="1"/>
    </xf>
    <xf numFmtId="43" fontId="0" fillId="0" borderId="16" xfId="0" applyNumberFormat="1" applyBorder="1" applyAlignment="1">
      <alignment vertical="center"/>
    </xf>
    <xf numFmtId="0" fontId="15" fillId="0" borderId="11" xfId="0" applyFont="1" applyBorder="1" applyAlignment="1">
      <alignment horizontal="left" vertical="center" wrapText="1"/>
    </xf>
    <xf numFmtId="0" fontId="0" fillId="0" borderId="16" xfId="0" applyFont="1" applyBorder="1" applyAlignment="1">
      <alignment horizontal="center" vertical="center"/>
    </xf>
    <xf numFmtId="9" fontId="0" fillId="0" borderId="16" xfId="0" applyNumberFormat="1" applyBorder="1" applyAlignment="1">
      <alignment vertical="center"/>
    </xf>
    <xf numFmtId="0" fontId="16" fillId="0" borderId="0" xfId="0" applyNumberFormat="1" applyFont="1" applyFill="1" applyBorder="1" applyAlignment="1">
      <alignment/>
    </xf>
    <xf numFmtId="0" fontId="17" fillId="0" borderId="0"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18" fillId="0" borderId="16" xfId="0" applyNumberFormat="1" applyFont="1" applyFill="1" applyBorder="1" applyAlignment="1">
      <alignment horizontal="center" vertical="center"/>
    </xf>
    <xf numFmtId="0" fontId="0" fillId="0" borderId="16" xfId="0" applyFont="1" applyBorder="1" applyAlignment="1">
      <alignment vertical="center" wrapText="1"/>
    </xf>
    <xf numFmtId="43" fontId="0" fillId="0" borderId="16" xfId="0" applyNumberFormat="1" applyFont="1" applyBorder="1" applyAlignment="1">
      <alignment horizontal="right" vertical="center" wrapText="1"/>
    </xf>
    <xf numFmtId="0" fontId="0" fillId="0" borderId="16" xfId="0" applyFont="1" applyBorder="1" applyAlignment="1">
      <alignment horizontal="right" vertical="center" wrapText="1"/>
    </xf>
    <xf numFmtId="0" fontId="0" fillId="0" borderId="23" xfId="0" applyFont="1" applyBorder="1" applyAlignment="1">
      <alignment horizontal="center" vertical="center" wrapText="1"/>
    </xf>
    <xf numFmtId="0" fontId="0" fillId="0" borderId="16" xfId="0" applyNumberFormat="1" applyFont="1" applyFill="1" applyBorder="1" applyAlignment="1" applyProtection="1">
      <alignment horizontal="left" vertical="center" wrapText="1"/>
      <protection/>
    </xf>
    <xf numFmtId="0" fontId="14" fillId="0" borderId="18" xfId="0" applyNumberFormat="1" applyFont="1" applyFill="1" applyBorder="1" applyAlignment="1" applyProtection="1">
      <alignment horizontal="center" vertical="center" wrapText="1"/>
      <protection/>
    </xf>
    <xf numFmtId="0" fontId="14" fillId="0" borderId="24" xfId="0" applyNumberFormat="1" applyFont="1" applyFill="1" applyBorder="1" applyAlignment="1" applyProtection="1">
      <alignment horizontal="center" vertical="center" wrapText="1"/>
      <protection/>
    </xf>
    <xf numFmtId="0" fontId="19" fillId="33" borderId="16" xfId="0" applyFont="1" applyFill="1" applyBorder="1" applyAlignment="1">
      <alignment horizontal="center" vertical="center" wrapText="1"/>
    </xf>
    <xf numFmtId="0" fontId="19" fillId="33" borderId="16" xfId="0" applyFont="1" applyFill="1" applyBorder="1" applyAlignment="1">
      <alignment horizontal="left" vertical="center" wrapText="1"/>
    </xf>
    <xf numFmtId="9"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19" fillId="33" borderId="20" xfId="0" applyFont="1" applyFill="1" applyBorder="1" applyAlignment="1">
      <alignment horizontal="left" vertical="center" wrapText="1"/>
    </xf>
    <xf numFmtId="10" fontId="0" fillId="0" borderId="16" xfId="0" applyNumberFormat="1" applyFont="1" applyFill="1" applyBorder="1" applyAlignment="1">
      <alignment horizontal="center" vertical="center" wrapText="1"/>
    </xf>
    <xf numFmtId="0" fontId="15" fillId="33" borderId="20" xfId="0" applyFont="1" applyFill="1" applyBorder="1" applyAlignment="1">
      <alignment horizontal="left" vertical="center" wrapText="1"/>
    </xf>
    <xf numFmtId="0" fontId="19" fillId="33" borderId="20"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19"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18" fillId="0" borderId="20"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21" xfId="0" applyNumberFormat="1" applyFont="1" applyFill="1" applyBorder="1" applyAlignment="1">
      <alignment horizontal="center" vertical="center"/>
    </xf>
    <xf numFmtId="0" fontId="14" fillId="0" borderId="16" xfId="0" applyFont="1" applyFill="1" applyBorder="1" applyAlignment="1">
      <alignment horizontal="center" vertical="center" wrapText="1"/>
    </xf>
    <xf numFmtId="0" fontId="13" fillId="0" borderId="16" xfId="0" applyNumberFormat="1" applyFont="1" applyFill="1" applyBorder="1" applyAlignment="1" applyProtection="1">
      <alignment horizontal="left" vertical="center" wrapText="1"/>
      <protection/>
    </xf>
    <xf numFmtId="0" fontId="0" fillId="0" borderId="25" xfId="0" applyFont="1" applyBorder="1" applyAlignment="1">
      <alignment horizontal="center" vertical="center" wrapText="1"/>
    </xf>
    <xf numFmtId="0" fontId="14" fillId="0" borderId="26" xfId="0" applyNumberFormat="1" applyFont="1" applyFill="1" applyBorder="1" applyAlignment="1" applyProtection="1">
      <alignment horizontal="center" vertical="center" wrapText="1"/>
      <protection/>
    </xf>
    <xf numFmtId="0" fontId="19" fillId="33" borderId="21" xfId="0" applyFont="1" applyFill="1" applyBorder="1" applyAlignment="1">
      <alignment horizontal="left" vertical="center" wrapText="1"/>
    </xf>
    <xf numFmtId="0" fontId="15" fillId="33" borderId="21" xfId="0" applyFont="1" applyFill="1" applyBorder="1" applyAlignment="1">
      <alignment horizontal="left" vertical="center" wrapText="1"/>
    </xf>
    <xf numFmtId="0" fontId="20" fillId="0" borderId="0" xfId="0" applyFont="1" applyAlignment="1">
      <alignment vertical="center"/>
    </xf>
    <xf numFmtId="0" fontId="5" fillId="0" borderId="0" xfId="0" applyFont="1" applyBorder="1" applyAlignment="1">
      <alignment horizontal="center" vertical="center"/>
    </xf>
    <xf numFmtId="0" fontId="0" fillId="0" borderId="0" xfId="0" applyBorder="1" applyAlignment="1">
      <alignment vertical="center"/>
    </xf>
    <xf numFmtId="0" fontId="21" fillId="0" borderId="0" xfId="0" applyFont="1" applyBorder="1" applyAlignment="1">
      <alignment vertical="center"/>
    </xf>
    <xf numFmtId="0" fontId="20" fillId="0" borderId="0" xfId="0" applyFont="1" applyBorder="1" applyAlignment="1">
      <alignment vertical="center"/>
    </xf>
    <xf numFmtId="0" fontId="22" fillId="0" borderId="0" xfId="0" applyFont="1" applyAlignment="1">
      <alignment vertical="center"/>
    </xf>
    <xf numFmtId="0" fontId="23" fillId="0" borderId="0" xfId="0" applyFont="1" applyAlignment="1">
      <alignment horizontal="center" vertical="center" wrapText="1"/>
    </xf>
    <xf numFmtId="0" fontId="0" fillId="0" borderId="0" xfId="0" applyAlignment="1">
      <alignment vertical="center"/>
    </xf>
    <xf numFmtId="0" fontId="24" fillId="0" borderId="0" xfId="0" applyFont="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20" fillId="0" borderId="0" xfId="0" applyFont="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zoomScaleSheetLayoutView="100" workbookViewId="0" topLeftCell="A1">
      <selection activeCell="A3" sqref="A3"/>
    </sheetView>
  </sheetViews>
  <sheetFormatPr defaultColWidth="9.00390625" defaultRowHeight="13.5"/>
  <cols>
    <col min="1" max="1" width="181.375" style="0" customWidth="1"/>
  </cols>
  <sheetData>
    <row r="1" ht="45" customHeight="1">
      <c r="A1" s="125" t="s">
        <v>0</v>
      </c>
    </row>
    <row r="2" spans="1:11" ht="149.25" customHeight="1">
      <c r="A2" s="126" t="s">
        <v>1</v>
      </c>
      <c r="B2" s="127"/>
      <c r="C2" s="127"/>
      <c r="D2" s="127"/>
      <c r="E2" s="127"/>
      <c r="F2" s="127"/>
      <c r="G2" s="127"/>
      <c r="H2" s="127"/>
      <c r="I2" s="127"/>
      <c r="J2" s="127"/>
      <c r="K2" s="127"/>
    </row>
    <row r="3" spans="1:11" ht="51" customHeight="1">
      <c r="A3" s="128"/>
      <c r="B3" s="127"/>
      <c r="C3" s="127"/>
      <c r="D3" s="127"/>
      <c r="E3" s="127"/>
      <c r="F3" s="127"/>
      <c r="G3" s="127"/>
      <c r="H3" s="127"/>
      <c r="I3" s="127"/>
      <c r="J3" s="127"/>
      <c r="K3" s="127"/>
    </row>
    <row r="4" spans="1:11" ht="51" customHeight="1">
      <c r="A4" s="128"/>
      <c r="B4" s="127"/>
      <c r="C4" s="127"/>
      <c r="D4" s="127"/>
      <c r="E4" s="127"/>
      <c r="F4" s="127"/>
      <c r="G4" s="127"/>
      <c r="H4" s="127"/>
      <c r="I4" s="127"/>
      <c r="J4" s="127"/>
      <c r="K4" s="127"/>
    </row>
    <row r="5" spans="1:11" ht="51" customHeight="1">
      <c r="A5" s="129" t="s">
        <v>2</v>
      </c>
      <c r="B5" s="127"/>
      <c r="C5" s="127"/>
      <c r="D5" s="127"/>
      <c r="E5" s="127"/>
      <c r="F5" s="127"/>
      <c r="G5" s="127"/>
      <c r="H5" s="127"/>
      <c r="I5" s="127"/>
      <c r="J5" s="127"/>
      <c r="K5" s="127"/>
    </row>
    <row r="6" spans="1:11" ht="51" customHeight="1">
      <c r="A6" s="129" t="s">
        <v>3</v>
      </c>
      <c r="B6" s="127"/>
      <c r="C6" s="127"/>
      <c r="D6" s="127"/>
      <c r="E6" s="127"/>
      <c r="F6" s="127"/>
      <c r="G6" s="127"/>
      <c r="H6" s="127"/>
      <c r="I6" s="127"/>
      <c r="J6" s="127"/>
      <c r="K6" s="127"/>
    </row>
    <row r="7" spans="1:11" ht="51" customHeight="1">
      <c r="A7" s="130" t="s">
        <v>4</v>
      </c>
      <c r="B7" s="127"/>
      <c r="C7" s="127"/>
      <c r="D7" s="127"/>
      <c r="E7" s="127"/>
      <c r="F7" s="127"/>
      <c r="G7" s="127"/>
      <c r="H7" s="127"/>
      <c r="I7" s="127"/>
      <c r="J7" s="127"/>
      <c r="K7" s="127"/>
    </row>
    <row r="8" s="120" customFormat="1" ht="27" customHeight="1">
      <c r="A8" s="131"/>
    </row>
    <row r="9" s="120" customFormat="1" ht="27" customHeight="1"/>
    <row r="10" s="120" customFormat="1" ht="27" customHeight="1"/>
  </sheetData>
  <sheetProtection/>
  <printOptions/>
  <pageMargins left="0.699305555555556" right="0.759027777777778" top="2.01805555555556" bottom="1.6" header="0.91875" footer="1.05902777777778"/>
  <pageSetup orientation="landscape" paperSize="9" scale="72"/>
</worksheet>
</file>

<file path=xl/worksheets/sheet10.xml><?xml version="1.0" encoding="utf-8"?>
<worksheet xmlns="http://schemas.openxmlformats.org/spreadsheetml/2006/main" xmlns:r="http://schemas.openxmlformats.org/officeDocument/2006/relationships">
  <dimension ref="A1:N29"/>
  <sheetViews>
    <sheetView zoomScaleSheetLayoutView="100" workbookViewId="0" topLeftCell="A9">
      <selection activeCell="K13" sqref="K13:L25"/>
    </sheetView>
  </sheetViews>
  <sheetFormatPr defaultColWidth="9.00390625" defaultRowHeight="13.5"/>
  <cols>
    <col min="1" max="1" width="6.875" style="0" customWidth="1"/>
    <col min="2" max="2" width="8.125" style="0" customWidth="1"/>
    <col min="3" max="3" width="8.375" style="0" customWidth="1"/>
    <col min="5" max="5" width="4.50390625" style="0" customWidth="1"/>
    <col min="6" max="6" width="1.875" style="0" hidden="1" customWidth="1"/>
    <col min="8" max="8" width="7.375" style="0" customWidth="1"/>
    <col min="9" max="9" width="6.75390625" style="0" customWidth="1"/>
    <col min="10" max="10" width="2.875" style="0" hidden="1" customWidth="1"/>
    <col min="11" max="11" width="7.75390625" style="0" customWidth="1"/>
    <col min="12" max="12" width="0.2421875" style="0" customWidth="1"/>
  </cols>
  <sheetData>
    <row r="1" spans="1:14" ht="25.5">
      <c r="A1" s="16" t="s">
        <v>274</v>
      </c>
      <c r="B1" s="16"/>
      <c r="C1" s="16"/>
      <c r="D1" s="16"/>
      <c r="E1" s="16"/>
      <c r="F1" s="16"/>
      <c r="G1" s="16"/>
      <c r="H1" s="16"/>
      <c r="I1" s="16"/>
      <c r="J1" s="16"/>
      <c r="K1" s="16"/>
      <c r="L1" s="16"/>
      <c r="M1" s="16"/>
      <c r="N1" s="16"/>
    </row>
    <row r="2" spans="1:14" ht="13.5">
      <c r="A2" s="17" t="s">
        <v>147</v>
      </c>
      <c r="B2" s="17"/>
      <c r="C2" s="17" t="s">
        <v>275</v>
      </c>
      <c r="D2" s="17"/>
      <c r="E2" s="17"/>
      <c r="F2" s="17"/>
      <c r="G2" s="17"/>
      <c r="H2" s="17"/>
      <c r="I2" s="17"/>
      <c r="J2" s="17"/>
      <c r="K2" s="17"/>
      <c r="L2" s="17"/>
      <c r="M2" s="17"/>
      <c r="N2" s="17"/>
    </row>
    <row r="3" spans="1:14" ht="13.5">
      <c r="A3" s="17" t="s">
        <v>148</v>
      </c>
      <c r="B3" s="17"/>
      <c r="C3" s="17" t="s">
        <v>160</v>
      </c>
      <c r="D3" s="17"/>
      <c r="E3" s="17"/>
      <c r="F3" s="17"/>
      <c r="G3" s="17"/>
      <c r="H3" s="17" t="s">
        <v>173</v>
      </c>
      <c r="I3" s="17"/>
      <c r="J3" s="17" t="s">
        <v>174</v>
      </c>
      <c r="K3" s="17"/>
      <c r="L3" s="17"/>
      <c r="M3" s="17"/>
      <c r="N3" s="17"/>
    </row>
    <row r="4" spans="1:14" ht="13.5">
      <c r="A4" s="17" t="s">
        <v>149</v>
      </c>
      <c r="B4" s="17"/>
      <c r="C4" s="17"/>
      <c r="D4" s="17"/>
      <c r="E4" s="17" t="s">
        <v>175</v>
      </c>
      <c r="F4" s="17" t="s">
        <v>176</v>
      </c>
      <c r="G4" s="17"/>
      <c r="H4" s="17" t="s">
        <v>177</v>
      </c>
      <c r="I4" s="17"/>
      <c r="J4" s="17" t="s">
        <v>30</v>
      </c>
      <c r="K4" s="17"/>
      <c r="L4" s="17" t="s">
        <v>29</v>
      </c>
      <c r="M4" s="17"/>
      <c r="N4" s="17" t="s">
        <v>31</v>
      </c>
    </row>
    <row r="5" spans="1:14" ht="13.5">
      <c r="A5" s="17"/>
      <c r="B5" s="17"/>
      <c r="C5" s="17"/>
      <c r="D5" s="17"/>
      <c r="E5" s="17"/>
      <c r="F5" s="17"/>
      <c r="G5" s="17"/>
      <c r="H5" s="17"/>
      <c r="I5" s="17"/>
      <c r="J5" s="17"/>
      <c r="K5" s="17"/>
      <c r="L5" s="17"/>
      <c r="M5" s="17"/>
      <c r="N5" s="17"/>
    </row>
    <row r="6" spans="1:14" ht="13.5">
      <c r="A6" s="17"/>
      <c r="B6" s="17"/>
      <c r="C6" s="19" t="s">
        <v>178</v>
      </c>
      <c r="D6" s="19"/>
      <c r="E6" s="17">
        <v>930</v>
      </c>
      <c r="F6" s="17">
        <v>930</v>
      </c>
      <c r="G6" s="17"/>
      <c r="H6" s="17">
        <v>509.33</v>
      </c>
      <c r="I6" s="17"/>
      <c r="J6" s="17">
        <v>10</v>
      </c>
      <c r="K6" s="17"/>
      <c r="L6" s="24">
        <v>0.55</v>
      </c>
      <c r="M6" s="17"/>
      <c r="N6" s="17">
        <v>6</v>
      </c>
    </row>
    <row r="7" spans="1:14" ht="13.5">
      <c r="A7" s="17"/>
      <c r="B7" s="17"/>
      <c r="C7" s="17" t="s">
        <v>179</v>
      </c>
      <c r="D7" s="17"/>
      <c r="E7" s="17">
        <v>930</v>
      </c>
      <c r="F7" s="17">
        <v>930</v>
      </c>
      <c r="G7" s="17"/>
      <c r="H7" s="17">
        <v>509.33</v>
      </c>
      <c r="I7" s="17"/>
      <c r="J7" s="17" t="s">
        <v>180</v>
      </c>
      <c r="K7" s="17"/>
      <c r="L7" s="17"/>
      <c r="M7" s="17"/>
      <c r="N7" s="17" t="s">
        <v>180</v>
      </c>
    </row>
    <row r="8" spans="1:14" ht="13.5">
      <c r="A8" s="17"/>
      <c r="B8" s="17"/>
      <c r="C8" s="17" t="s">
        <v>181</v>
      </c>
      <c r="D8" s="17"/>
      <c r="E8" s="17"/>
      <c r="F8" s="17"/>
      <c r="G8" s="17"/>
      <c r="H8" s="17"/>
      <c r="I8" s="17"/>
      <c r="J8" s="17" t="s">
        <v>180</v>
      </c>
      <c r="K8" s="17"/>
      <c r="L8" s="17"/>
      <c r="M8" s="17"/>
      <c r="N8" s="17" t="s">
        <v>180</v>
      </c>
    </row>
    <row r="9" spans="1:14" ht="13.5">
      <c r="A9" s="17"/>
      <c r="B9" s="17"/>
      <c r="C9" s="17" t="s">
        <v>158</v>
      </c>
      <c r="D9" s="17"/>
      <c r="E9" s="17"/>
      <c r="F9" s="17"/>
      <c r="G9" s="17"/>
      <c r="H9" s="17"/>
      <c r="I9" s="17"/>
      <c r="J9" s="17" t="s">
        <v>180</v>
      </c>
      <c r="K9" s="17"/>
      <c r="L9" s="17"/>
      <c r="M9" s="17"/>
      <c r="N9" s="17" t="s">
        <v>180</v>
      </c>
    </row>
    <row r="10" spans="1:14" ht="13.5">
      <c r="A10" s="46" t="s">
        <v>182</v>
      </c>
      <c r="B10" s="46" t="s">
        <v>42</v>
      </c>
      <c r="C10" s="46"/>
      <c r="D10" s="46"/>
      <c r="E10" s="46"/>
      <c r="F10" s="46"/>
      <c r="G10" s="46"/>
      <c r="H10" s="46" t="s">
        <v>183</v>
      </c>
      <c r="I10" s="46"/>
      <c r="J10" s="46"/>
      <c r="K10" s="46"/>
      <c r="L10" s="46"/>
      <c r="M10" s="46"/>
      <c r="N10" s="46"/>
    </row>
    <row r="11" spans="1:14" ht="87" customHeight="1">
      <c r="A11" s="46"/>
      <c r="B11" s="48" t="s">
        <v>276</v>
      </c>
      <c r="C11" s="49"/>
      <c r="D11" s="49"/>
      <c r="E11" s="49"/>
      <c r="F11" s="49"/>
      <c r="G11" s="50"/>
      <c r="H11" s="46" t="s">
        <v>277</v>
      </c>
      <c r="I11" s="46"/>
      <c r="J11" s="46"/>
      <c r="K11" s="46"/>
      <c r="L11" s="46"/>
      <c r="M11" s="46"/>
      <c r="N11" s="46"/>
    </row>
    <row r="12" spans="1:14" ht="25.5" customHeight="1">
      <c r="A12" s="51" t="s">
        <v>185</v>
      </c>
      <c r="B12" s="46" t="s">
        <v>50</v>
      </c>
      <c r="C12" s="46" t="s">
        <v>51</v>
      </c>
      <c r="D12" s="46" t="s">
        <v>52</v>
      </c>
      <c r="E12" s="46"/>
      <c r="F12" s="46"/>
      <c r="G12" s="46" t="s">
        <v>53</v>
      </c>
      <c r="H12" s="46" t="s">
        <v>54</v>
      </c>
      <c r="I12" s="46" t="s">
        <v>30</v>
      </c>
      <c r="J12" s="46"/>
      <c r="K12" s="46" t="s">
        <v>31</v>
      </c>
      <c r="L12" s="46"/>
      <c r="M12" s="46" t="s">
        <v>186</v>
      </c>
      <c r="N12" s="46"/>
    </row>
    <row r="13" spans="1:14" ht="15.75" customHeight="1">
      <c r="A13" s="51"/>
      <c r="B13" s="46" t="s">
        <v>187</v>
      </c>
      <c r="C13" s="46" t="s">
        <v>188</v>
      </c>
      <c r="D13" s="52" t="s">
        <v>224</v>
      </c>
      <c r="E13" s="52"/>
      <c r="F13" s="52"/>
      <c r="G13" s="46" t="s">
        <v>278</v>
      </c>
      <c r="H13" s="46" t="s">
        <v>278</v>
      </c>
      <c r="I13" s="46">
        <v>6</v>
      </c>
      <c r="J13" s="46"/>
      <c r="K13" s="46">
        <v>6</v>
      </c>
      <c r="L13" s="46"/>
      <c r="M13" s="46"/>
      <c r="N13" s="46"/>
    </row>
    <row r="14" spans="1:14" ht="17.25" customHeight="1">
      <c r="A14" s="51"/>
      <c r="B14" s="46"/>
      <c r="C14" s="46"/>
      <c r="D14" s="52" t="s">
        <v>279</v>
      </c>
      <c r="E14" s="52"/>
      <c r="F14" s="52"/>
      <c r="G14" s="46"/>
      <c r="H14" s="46"/>
      <c r="I14" s="46">
        <v>6</v>
      </c>
      <c r="J14" s="46"/>
      <c r="K14" s="46"/>
      <c r="L14" s="46"/>
      <c r="M14" s="46"/>
      <c r="N14" s="46"/>
    </row>
    <row r="15" spans="1:14" s="44" customFormat="1" ht="39" customHeight="1">
      <c r="A15" s="51"/>
      <c r="B15" s="46"/>
      <c r="C15" s="46"/>
      <c r="D15" s="52" t="s">
        <v>193</v>
      </c>
      <c r="E15" s="52"/>
      <c r="F15" s="52"/>
      <c r="G15" s="46" t="s">
        <v>280</v>
      </c>
      <c r="H15" s="46">
        <v>2519</v>
      </c>
      <c r="I15" s="46">
        <v>10</v>
      </c>
      <c r="J15" s="46"/>
      <c r="K15" s="46">
        <v>5</v>
      </c>
      <c r="L15" s="46"/>
      <c r="M15" s="46" t="s">
        <v>281</v>
      </c>
      <c r="N15" s="46"/>
    </row>
    <row r="16" spans="1:14" s="44" customFormat="1" ht="13.5">
      <c r="A16" s="51"/>
      <c r="B16" s="46"/>
      <c r="C16" s="46"/>
      <c r="D16" s="52" t="s">
        <v>282</v>
      </c>
      <c r="E16" s="52"/>
      <c r="F16" s="52"/>
      <c r="G16" s="46" t="s">
        <v>283</v>
      </c>
      <c r="H16" s="46">
        <v>72</v>
      </c>
      <c r="I16" s="46">
        <v>5</v>
      </c>
      <c r="J16" s="46"/>
      <c r="K16" s="46">
        <v>3</v>
      </c>
      <c r="L16" s="46"/>
      <c r="M16" s="46"/>
      <c r="N16" s="46"/>
    </row>
    <row r="17" spans="1:14" ht="40.5" customHeight="1">
      <c r="A17" s="51"/>
      <c r="B17" s="46"/>
      <c r="C17" s="46"/>
      <c r="D17" s="52" t="s">
        <v>196</v>
      </c>
      <c r="E17" s="52"/>
      <c r="F17" s="52"/>
      <c r="G17" s="46" t="s">
        <v>284</v>
      </c>
      <c r="H17" s="46" t="s">
        <v>285</v>
      </c>
      <c r="I17" s="46">
        <v>5</v>
      </c>
      <c r="J17" s="46"/>
      <c r="K17" s="46">
        <v>4</v>
      </c>
      <c r="L17" s="46"/>
      <c r="M17" s="46" t="s">
        <v>286</v>
      </c>
      <c r="N17" s="46"/>
    </row>
    <row r="18" spans="1:14" ht="24" customHeight="1">
      <c r="A18" s="51"/>
      <c r="B18" s="46"/>
      <c r="C18" s="46" t="s">
        <v>199</v>
      </c>
      <c r="D18" s="52" t="s">
        <v>200</v>
      </c>
      <c r="E18" s="52"/>
      <c r="F18" s="52"/>
      <c r="G18" s="53">
        <v>1</v>
      </c>
      <c r="H18" s="53">
        <v>1</v>
      </c>
      <c r="I18" s="46">
        <v>10</v>
      </c>
      <c r="J18" s="46"/>
      <c r="K18" s="46">
        <v>10</v>
      </c>
      <c r="L18" s="46"/>
      <c r="M18" s="46"/>
      <c r="N18" s="46"/>
    </row>
    <row r="19" spans="1:14" ht="42" customHeight="1">
      <c r="A19" s="51"/>
      <c r="B19" s="46"/>
      <c r="C19" s="46" t="s">
        <v>201</v>
      </c>
      <c r="D19" s="52" t="s">
        <v>202</v>
      </c>
      <c r="E19" s="52"/>
      <c r="F19" s="52"/>
      <c r="G19" s="46" t="s">
        <v>203</v>
      </c>
      <c r="H19" s="46" t="s">
        <v>204</v>
      </c>
      <c r="I19" s="46">
        <v>8</v>
      </c>
      <c r="J19" s="46"/>
      <c r="K19" s="46">
        <v>6</v>
      </c>
      <c r="L19" s="46"/>
      <c r="M19" s="46" t="s">
        <v>287</v>
      </c>
      <c r="N19" s="46"/>
    </row>
    <row r="20" spans="1:14" ht="34.5" customHeight="1">
      <c r="A20" s="51"/>
      <c r="B20" s="46" t="s">
        <v>206</v>
      </c>
      <c r="C20" s="46" t="s">
        <v>207</v>
      </c>
      <c r="D20" s="52" t="s">
        <v>208</v>
      </c>
      <c r="E20" s="52"/>
      <c r="F20" s="52"/>
      <c r="G20" s="46" t="s">
        <v>288</v>
      </c>
      <c r="H20" s="46" t="s">
        <v>289</v>
      </c>
      <c r="I20" s="46">
        <v>7</v>
      </c>
      <c r="J20" s="46"/>
      <c r="K20" s="46">
        <v>7</v>
      </c>
      <c r="L20" s="46"/>
      <c r="M20" s="46"/>
      <c r="N20" s="46"/>
    </row>
    <row r="21" spans="1:14" ht="27.75" customHeight="1">
      <c r="A21" s="51"/>
      <c r="B21" s="46"/>
      <c r="C21" s="46" t="s">
        <v>209</v>
      </c>
      <c r="D21" s="52" t="s">
        <v>210</v>
      </c>
      <c r="E21" s="52"/>
      <c r="F21" s="52"/>
      <c r="G21" s="46" t="s">
        <v>211</v>
      </c>
      <c r="H21" s="46">
        <v>0</v>
      </c>
      <c r="I21" s="46">
        <v>8</v>
      </c>
      <c r="J21" s="46"/>
      <c r="K21" s="46">
        <v>8</v>
      </c>
      <c r="L21" s="46"/>
      <c r="M21" s="46"/>
      <c r="N21" s="46"/>
    </row>
    <row r="22" spans="1:14" ht="15" customHeight="1">
      <c r="A22" s="51"/>
      <c r="B22" s="46"/>
      <c r="C22" s="54" t="s">
        <v>212</v>
      </c>
      <c r="D22" s="52" t="s">
        <v>213</v>
      </c>
      <c r="E22" s="52"/>
      <c r="F22" s="52"/>
      <c r="G22" s="46" t="s">
        <v>214</v>
      </c>
      <c r="H22" s="46" t="s">
        <v>214</v>
      </c>
      <c r="I22" s="46">
        <v>5</v>
      </c>
      <c r="J22" s="46"/>
      <c r="K22" s="46">
        <v>5</v>
      </c>
      <c r="L22" s="46"/>
      <c r="M22" s="46"/>
      <c r="N22" s="46"/>
    </row>
    <row r="23" spans="1:14" ht="13.5">
      <c r="A23" s="51"/>
      <c r="B23" s="46"/>
      <c r="C23" s="55"/>
      <c r="D23" s="52" t="s">
        <v>215</v>
      </c>
      <c r="E23" s="52"/>
      <c r="F23" s="52"/>
      <c r="G23" s="46" t="s">
        <v>216</v>
      </c>
      <c r="H23" s="46" t="s">
        <v>216</v>
      </c>
      <c r="I23" s="46">
        <v>5</v>
      </c>
      <c r="J23" s="46"/>
      <c r="K23" s="46">
        <v>5</v>
      </c>
      <c r="L23" s="46"/>
      <c r="M23" s="46"/>
      <c r="N23" s="46"/>
    </row>
    <row r="24" spans="1:14" ht="13.5">
      <c r="A24" s="51"/>
      <c r="B24" s="46"/>
      <c r="C24" s="56"/>
      <c r="D24" s="52" t="s">
        <v>122</v>
      </c>
      <c r="E24" s="52"/>
      <c r="F24" s="52"/>
      <c r="G24" s="46" t="s">
        <v>214</v>
      </c>
      <c r="H24" s="46" t="s">
        <v>214</v>
      </c>
      <c r="I24" s="46">
        <v>5</v>
      </c>
      <c r="J24" s="46"/>
      <c r="K24" s="46">
        <v>5</v>
      </c>
      <c r="L24" s="46"/>
      <c r="M24" s="46"/>
      <c r="N24" s="46"/>
    </row>
    <row r="25" spans="1:14" ht="25.5" customHeight="1">
      <c r="A25" s="51"/>
      <c r="B25" s="46" t="s">
        <v>217</v>
      </c>
      <c r="C25" s="46" t="s">
        <v>218</v>
      </c>
      <c r="D25" s="52" t="s">
        <v>219</v>
      </c>
      <c r="E25" s="52"/>
      <c r="F25" s="52"/>
      <c r="G25" s="53" t="s">
        <v>220</v>
      </c>
      <c r="H25" s="46"/>
      <c r="I25" s="46">
        <v>10</v>
      </c>
      <c r="J25" s="46"/>
      <c r="K25" s="46">
        <v>10</v>
      </c>
      <c r="L25" s="46"/>
      <c r="M25" s="46"/>
      <c r="N25" s="46"/>
    </row>
    <row r="26" spans="1:14" ht="15.75" customHeight="1">
      <c r="A26" s="17" t="s">
        <v>221</v>
      </c>
      <c r="B26" s="17"/>
      <c r="C26" s="17"/>
      <c r="D26" s="17"/>
      <c r="E26" s="17"/>
      <c r="F26" s="17"/>
      <c r="G26" s="17"/>
      <c r="H26" s="17"/>
      <c r="I26" s="17">
        <v>100</v>
      </c>
      <c r="J26" s="17"/>
      <c r="K26" s="17">
        <v>85</v>
      </c>
      <c r="L26" s="17"/>
      <c r="M26" s="57"/>
      <c r="N26" s="57"/>
    </row>
    <row r="27" spans="1:14" ht="13.5">
      <c r="A27" s="28"/>
      <c r="B27" s="28"/>
      <c r="C27" s="28"/>
      <c r="D27" s="28"/>
      <c r="E27" s="28"/>
      <c r="F27" s="28"/>
      <c r="G27" s="28"/>
      <c r="H27" s="28"/>
      <c r="I27" s="28"/>
      <c r="J27" s="28"/>
      <c r="K27" s="28"/>
      <c r="L27" s="28"/>
      <c r="M27" s="28"/>
      <c r="N27" s="28"/>
    </row>
    <row r="28" spans="1:14" ht="13.5">
      <c r="A28" s="28"/>
      <c r="B28" s="28"/>
      <c r="C28" s="28"/>
      <c r="D28" s="28"/>
      <c r="E28" s="28"/>
      <c r="F28" s="28"/>
      <c r="G28" s="28"/>
      <c r="H28" s="28"/>
      <c r="I28" s="28"/>
      <c r="J28" s="28"/>
      <c r="K28" s="28"/>
      <c r="L28" s="28"/>
      <c r="M28" s="28"/>
      <c r="N28" s="28"/>
    </row>
    <row r="29" spans="1:14" ht="13.5">
      <c r="A29" s="28"/>
      <c r="B29" s="28"/>
      <c r="C29" s="28"/>
      <c r="D29" s="28"/>
      <c r="E29" s="28"/>
      <c r="F29" s="28"/>
      <c r="G29" s="28"/>
      <c r="H29" s="28"/>
      <c r="I29" s="28"/>
      <c r="J29" s="28"/>
      <c r="K29" s="28"/>
      <c r="L29" s="28"/>
      <c r="M29" s="28"/>
      <c r="N29" s="28"/>
    </row>
  </sheetData>
  <sheetProtection/>
  <mergeCells count="10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27:N27"/>
    <mergeCell ref="A28:N28"/>
    <mergeCell ref="A29:N29"/>
    <mergeCell ref="A10:A11"/>
    <mergeCell ref="A12:A25"/>
    <mergeCell ref="B13:B19"/>
    <mergeCell ref="B20:B24"/>
    <mergeCell ref="C13:C17"/>
    <mergeCell ref="C22:C24"/>
    <mergeCell ref="E4:E5"/>
    <mergeCell ref="N4:N5"/>
    <mergeCell ref="A4:B9"/>
    <mergeCell ref="C4:D5"/>
    <mergeCell ref="F4:G5"/>
    <mergeCell ref="H4:I5"/>
    <mergeCell ref="J4:K5"/>
    <mergeCell ref="L4:M5"/>
  </mergeCells>
  <printOptions/>
  <pageMargins left="0.75" right="0.75" top="1" bottom="1" header="0.511805555555556" footer="0.511805555555556"/>
  <pageSetup orientation="portrait" paperSize="9"/>
</worksheet>
</file>

<file path=xl/worksheets/sheet11.xml><?xml version="1.0" encoding="utf-8"?>
<worksheet xmlns="http://schemas.openxmlformats.org/spreadsheetml/2006/main" xmlns:r="http://schemas.openxmlformats.org/officeDocument/2006/relationships">
  <dimension ref="A1:N29"/>
  <sheetViews>
    <sheetView zoomScaleSheetLayoutView="100" workbookViewId="0" topLeftCell="A1">
      <selection activeCell="D22" sqref="A12:IV25"/>
    </sheetView>
  </sheetViews>
  <sheetFormatPr defaultColWidth="9.00390625" defaultRowHeight="13.5"/>
  <cols>
    <col min="1" max="2" width="6.625" style="0" customWidth="1"/>
    <col min="5" max="5" width="9.00390625" style="0" customWidth="1"/>
    <col min="6" max="6" width="0.6171875" style="0" customWidth="1"/>
    <col min="8" max="8" width="8.875" style="0" customWidth="1"/>
    <col min="9" max="9" width="5.00390625" style="0" customWidth="1"/>
    <col min="10" max="10" width="0.6171875" style="0" hidden="1" customWidth="1"/>
    <col min="11" max="11" width="6.25390625" style="0" customWidth="1"/>
    <col min="12" max="12" width="9.00390625" style="0" hidden="1" customWidth="1"/>
    <col min="14" max="14" width="8.875" style="0" customWidth="1"/>
  </cols>
  <sheetData>
    <row r="1" spans="1:14" ht="25.5">
      <c r="A1" s="45" t="s">
        <v>274</v>
      </c>
      <c r="B1" s="45"/>
      <c r="C1" s="45"/>
      <c r="D1" s="45"/>
      <c r="E1" s="45"/>
      <c r="F1" s="45"/>
      <c r="G1" s="45"/>
      <c r="H1" s="45"/>
      <c r="I1" s="45"/>
      <c r="J1" s="45"/>
      <c r="K1" s="45"/>
      <c r="L1" s="45"/>
      <c r="M1" s="45"/>
      <c r="N1" s="45"/>
    </row>
    <row r="2" spans="1:14" ht="13.5">
      <c r="A2" s="46" t="s">
        <v>147</v>
      </c>
      <c r="B2" s="46"/>
      <c r="C2" s="46" t="s">
        <v>166</v>
      </c>
      <c r="D2" s="46"/>
      <c r="E2" s="46"/>
      <c r="F2" s="46"/>
      <c r="G2" s="46"/>
      <c r="H2" s="46"/>
      <c r="I2" s="46"/>
      <c r="J2" s="46"/>
      <c r="K2" s="46"/>
      <c r="L2" s="46"/>
      <c r="M2" s="46"/>
      <c r="N2" s="46"/>
    </row>
    <row r="3" spans="1:14" ht="13.5">
      <c r="A3" s="54" t="s">
        <v>148</v>
      </c>
      <c r="B3" s="54"/>
      <c r="C3" s="54" t="s">
        <v>160</v>
      </c>
      <c r="D3" s="54"/>
      <c r="E3" s="54"/>
      <c r="F3" s="54"/>
      <c r="G3" s="54"/>
      <c r="H3" s="54" t="s">
        <v>173</v>
      </c>
      <c r="I3" s="54"/>
      <c r="J3" s="54" t="s">
        <v>174</v>
      </c>
      <c r="K3" s="54"/>
      <c r="L3" s="54"/>
      <c r="M3" s="54"/>
      <c r="N3" s="54"/>
    </row>
    <row r="4" spans="1:14" ht="13.5">
      <c r="A4" s="46" t="s">
        <v>149</v>
      </c>
      <c r="B4" s="46"/>
      <c r="C4" s="46"/>
      <c r="D4" s="46"/>
      <c r="E4" s="46" t="s">
        <v>175</v>
      </c>
      <c r="F4" s="46" t="s">
        <v>176</v>
      </c>
      <c r="G4" s="46"/>
      <c r="H4" s="46" t="s">
        <v>177</v>
      </c>
      <c r="I4" s="46"/>
      <c r="J4" s="46" t="s">
        <v>30</v>
      </c>
      <c r="K4" s="46"/>
      <c r="L4" s="46" t="s">
        <v>29</v>
      </c>
      <c r="M4" s="46"/>
      <c r="N4" s="46" t="s">
        <v>31</v>
      </c>
    </row>
    <row r="5" spans="1:14" ht="13.5">
      <c r="A5" s="46"/>
      <c r="B5" s="46"/>
      <c r="C5" s="46"/>
      <c r="D5" s="46"/>
      <c r="E5" s="46"/>
      <c r="F5" s="46"/>
      <c r="G5" s="46"/>
      <c r="H5" s="46"/>
      <c r="I5" s="46"/>
      <c r="J5" s="46"/>
      <c r="K5" s="46"/>
      <c r="L5" s="46"/>
      <c r="M5" s="46"/>
      <c r="N5" s="46"/>
    </row>
    <row r="6" spans="1:14" ht="13.5">
      <c r="A6" s="46"/>
      <c r="B6" s="46"/>
      <c r="C6" s="47" t="s">
        <v>178</v>
      </c>
      <c r="D6" s="47"/>
      <c r="E6" s="46">
        <v>200</v>
      </c>
      <c r="F6" s="46">
        <v>200</v>
      </c>
      <c r="G6" s="46"/>
      <c r="H6" s="46">
        <v>63.47</v>
      </c>
      <c r="I6" s="46"/>
      <c r="J6" s="46">
        <v>10</v>
      </c>
      <c r="K6" s="46"/>
      <c r="L6" s="53">
        <v>0.32</v>
      </c>
      <c r="M6" s="46"/>
      <c r="N6" s="46">
        <v>4</v>
      </c>
    </row>
    <row r="7" spans="1:14" ht="13.5">
      <c r="A7" s="46"/>
      <c r="B7" s="46"/>
      <c r="C7" s="46" t="s">
        <v>179</v>
      </c>
      <c r="D7" s="46"/>
      <c r="E7" s="46">
        <v>200</v>
      </c>
      <c r="F7" s="46">
        <v>200</v>
      </c>
      <c r="G7" s="46"/>
      <c r="H7" s="46">
        <v>63.47</v>
      </c>
      <c r="I7" s="46"/>
      <c r="J7" s="46" t="s">
        <v>180</v>
      </c>
      <c r="K7" s="46"/>
      <c r="L7" s="46"/>
      <c r="M7" s="46"/>
      <c r="N7" s="46" t="s">
        <v>180</v>
      </c>
    </row>
    <row r="8" spans="1:14" ht="13.5">
      <c r="A8" s="46"/>
      <c r="B8" s="46"/>
      <c r="C8" s="46" t="s">
        <v>181</v>
      </c>
      <c r="D8" s="46"/>
      <c r="E8" s="46"/>
      <c r="F8" s="46"/>
      <c r="G8" s="46"/>
      <c r="H8" s="46"/>
      <c r="I8" s="46"/>
      <c r="J8" s="46" t="s">
        <v>180</v>
      </c>
      <c r="K8" s="46"/>
      <c r="L8" s="46"/>
      <c r="M8" s="46"/>
      <c r="N8" s="46" t="s">
        <v>180</v>
      </c>
    </row>
    <row r="9" spans="1:14" ht="13.5">
      <c r="A9" s="46"/>
      <c r="B9" s="46"/>
      <c r="C9" s="46" t="s">
        <v>158</v>
      </c>
      <c r="D9" s="46"/>
      <c r="E9" s="46"/>
      <c r="F9" s="46"/>
      <c r="G9" s="46"/>
      <c r="H9" s="46"/>
      <c r="I9" s="46"/>
      <c r="J9" s="46" t="s">
        <v>180</v>
      </c>
      <c r="K9" s="46"/>
      <c r="L9" s="46"/>
      <c r="M9" s="46"/>
      <c r="N9" s="46" t="s">
        <v>180</v>
      </c>
    </row>
    <row r="10" spans="1:14" ht="13.5">
      <c r="A10" s="46" t="s">
        <v>182</v>
      </c>
      <c r="B10" s="46" t="s">
        <v>42</v>
      </c>
      <c r="C10" s="46"/>
      <c r="D10" s="46"/>
      <c r="E10" s="46"/>
      <c r="F10" s="46"/>
      <c r="G10" s="46"/>
      <c r="H10" s="46" t="s">
        <v>183</v>
      </c>
      <c r="I10" s="46"/>
      <c r="J10" s="46"/>
      <c r="K10" s="46"/>
      <c r="L10" s="46"/>
      <c r="M10" s="46"/>
      <c r="N10" s="46"/>
    </row>
    <row r="11" spans="1:14" ht="65.25" customHeight="1">
      <c r="A11" s="46"/>
      <c r="B11" s="52" t="s">
        <v>290</v>
      </c>
      <c r="C11" s="52"/>
      <c r="D11" s="52"/>
      <c r="E11" s="52"/>
      <c r="F11" s="52"/>
      <c r="G11" s="52"/>
      <c r="H11" s="46" t="s">
        <v>291</v>
      </c>
      <c r="I11" s="46"/>
      <c r="J11" s="46"/>
      <c r="K11" s="46"/>
      <c r="L11" s="46"/>
      <c r="M11" s="46"/>
      <c r="N11" s="46"/>
    </row>
    <row r="12" spans="1:14" ht="33.75" customHeight="1">
      <c r="A12" s="51" t="s">
        <v>185</v>
      </c>
      <c r="B12" s="46" t="s">
        <v>50</v>
      </c>
      <c r="C12" s="46" t="s">
        <v>51</v>
      </c>
      <c r="D12" s="46" t="s">
        <v>52</v>
      </c>
      <c r="E12" s="46"/>
      <c r="F12" s="46"/>
      <c r="G12" s="46" t="s">
        <v>53</v>
      </c>
      <c r="H12" s="46" t="s">
        <v>54</v>
      </c>
      <c r="I12" s="46" t="s">
        <v>30</v>
      </c>
      <c r="J12" s="46"/>
      <c r="K12" s="46" t="s">
        <v>31</v>
      </c>
      <c r="L12" s="46"/>
      <c r="M12" s="46" t="s">
        <v>186</v>
      </c>
      <c r="N12" s="46"/>
    </row>
    <row r="13" spans="1:14" ht="21" customHeight="1">
      <c r="A13" s="51"/>
      <c r="B13" s="46" t="s">
        <v>187</v>
      </c>
      <c r="C13" s="46" t="s">
        <v>188</v>
      </c>
      <c r="D13" s="52" t="s">
        <v>224</v>
      </c>
      <c r="E13" s="52"/>
      <c r="F13" s="52"/>
      <c r="G13" s="64" t="s">
        <v>292</v>
      </c>
      <c r="H13" s="64" t="s">
        <v>292</v>
      </c>
      <c r="I13" s="65">
        <v>6</v>
      </c>
      <c r="J13" s="65"/>
      <c r="K13" s="65">
        <v>6</v>
      </c>
      <c r="L13" s="65"/>
      <c r="M13" s="65"/>
      <c r="N13" s="65"/>
    </row>
    <row r="14" spans="1:14" ht="37.5" customHeight="1">
      <c r="A14" s="51"/>
      <c r="B14" s="46"/>
      <c r="C14" s="46"/>
      <c r="D14" s="52" t="s">
        <v>279</v>
      </c>
      <c r="E14" s="52"/>
      <c r="F14" s="52"/>
      <c r="G14" s="64" t="s">
        <v>293</v>
      </c>
      <c r="H14" s="64" t="s">
        <v>294</v>
      </c>
      <c r="I14" s="65">
        <v>6</v>
      </c>
      <c r="J14" s="65"/>
      <c r="K14" s="65">
        <v>5</v>
      </c>
      <c r="L14" s="65"/>
      <c r="M14" s="65" t="s">
        <v>295</v>
      </c>
      <c r="N14" s="65"/>
    </row>
    <row r="15" spans="1:14" ht="24" customHeight="1">
      <c r="A15" s="51"/>
      <c r="B15" s="46"/>
      <c r="C15" s="46"/>
      <c r="D15" s="52" t="s">
        <v>193</v>
      </c>
      <c r="E15" s="52"/>
      <c r="F15" s="52"/>
      <c r="G15" s="65" t="s">
        <v>296</v>
      </c>
      <c r="H15" s="65" t="s">
        <v>297</v>
      </c>
      <c r="I15" s="65">
        <v>10</v>
      </c>
      <c r="J15" s="65"/>
      <c r="K15" s="65">
        <v>5</v>
      </c>
      <c r="L15" s="65"/>
      <c r="M15" s="65" t="s">
        <v>238</v>
      </c>
      <c r="N15" s="65"/>
    </row>
    <row r="16" spans="1:14" ht="23.25" customHeight="1">
      <c r="A16" s="51"/>
      <c r="B16" s="46"/>
      <c r="C16" s="46"/>
      <c r="D16" s="52" t="s">
        <v>282</v>
      </c>
      <c r="E16" s="52"/>
      <c r="F16" s="52"/>
      <c r="G16" s="65" t="s">
        <v>298</v>
      </c>
      <c r="H16" s="65" t="s">
        <v>299</v>
      </c>
      <c r="I16" s="65">
        <v>5</v>
      </c>
      <c r="J16" s="65"/>
      <c r="K16" s="65">
        <v>4</v>
      </c>
      <c r="L16" s="65"/>
      <c r="M16" s="65"/>
      <c r="N16" s="65"/>
    </row>
    <row r="17" spans="1:14" ht="40.5" customHeight="1">
      <c r="A17" s="51"/>
      <c r="B17" s="46"/>
      <c r="C17" s="46"/>
      <c r="D17" s="52" t="s">
        <v>196</v>
      </c>
      <c r="E17" s="52"/>
      <c r="F17" s="52"/>
      <c r="G17" s="65" t="s">
        <v>300</v>
      </c>
      <c r="H17" s="65" t="s">
        <v>301</v>
      </c>
      <c r="I17" s="65">
        <v>5</v>
      </c>
      <c r="J17" s="65"/>
      <c r="K17" s="65">
        <v>3</v>
      </c>
      <c r="L17" s="65"/>
      <c r="M17" s="65" t="s">
        <v>302</v>
      </c>
      <c r="N17" s="65"/>
    </row>
    <row r="18" spans="1:14" ht="18.75" customHeight="1">
      <c r="A18" s="51"/>
      <c r="B18" s="46"/>
      <c r="C18" s="46" t="s">
        <v>199</v>
      </c>
      <c r="D18" s="52" t="s">
        <v>200</v>
      </c>
      <c r="E18" s="52"/>
      <c r="F18" s="52"/>
      <c r="G18" s="53">
        <v>1</v>
      </c>
      <c r="H18" s="53">
        <v>1</v>
      </c>
      <c r="I18" s="46">
        <v>10</v>
      </c>
      <c r="J18" s="46"/>
      <c r="K18" s="46">
        <v>10</v>
      </c>
      <c r="L18" s="46"/>
      <c r="M18" s="46"/>
      <c r="N18" s="46"/>
    </row>
    <row r="19" spans="1:14" ht="34.5" customHeight="1">
      <c r="A19" s="51"/>
      <c r="B19" s="46"/>
      <c r="C19" s="46" t="s">
        <v>201</v>
      </c>
      <c r="D19" s="52" t="s">
        <v>202</v>
      </c>
      <c r="E19" s="52"/>
      <c r="F19" s="52"/>
      <c r="G19" s="46" t="s">
        <v>203</v>
      </c>
      <c r="H19" s="46" t="s">
        <v>204</v>
      </c>
      <c r="I19" s="46">
        <v>8</v>
      </c>
      <c r="J19" s="46"/>
      <c r="K19" s="46">
        <v>7</v>
      </c>
      <c r="L19" s="46"/>
      <c r="M19" s="46" t="s">
        <v>242</v>
      </c>
      <c r="N19" s="46"/>
    </row>
    <row r="20" spans="1:14" ht="42" customHeight="1">
      <c r="A20" s="51"/>
      <c r="B20" s="46" t="s">
        <v>206</v>
      </c>
      <c r="C20" s="46" t="s">
        <v>207</v>
      </c>
      <c r="D20" s="52" t="s">
        <v>208</v>
      </c>
      <c r="E20" s="52"/>
      <c r="F20" s="52"/>
      <c r="G20" s="46" t="s">
        <v>303</v>
      </c>
      <c r="H20" s="46" t="s">
        <v>304</v>
      </c>
      <c r="I20" s="46">
        <v>7</v>
      </c>
      <c r="J20" s="46"/>
      <c r="K20" s="46">
        <v>6</v>
      </c>
      <c r="L20" s="46"/>
      <c r="M20" s="46"/>
      <c r="N20" s="46"/>
    </row>
    <row r="21" spans="1:14" ht="22.5">
      <c r="A21" s="51"/>
      <c r="B21" s="46"/>
      <c r="C21" s="46" t="s">
        <v>209</v>
      </c>
      <c r="D21" s="52" t="s">
        <v>210</v>
      </c>
      <c r="E21" s="52"/>
      <c r="F21" s="52"/>
      <c r="G21" s="46" t="s">
        <v>211</v>
      </c>
      <c r="H21" s="46">
        <v>0</v>
      </c>
      <c r="I21" s="46">
        <v>8</v>
      </c>
      <c r="J21" s="46"/>
      <c r="K21" s="46">
        <v>8</v>
      </c>
      <c r="L21" s="46"/>
      <c r="M21" s="46"/>
      <c r="N21" s="46"/>
    </row>
    <row r="22" spans="1:14" ht="18" customHeight="1">
      <c r="A22" s="51"/>
      <c r="B22" s="46"/>
      <c r="C22" s="46" t="s">
        <v>212</v>
      </c>
      <c r="D22" s="52" t="s">
        <v>213</v>
      </c>
      <c r="E22" s="52"/>
      <c r="F22" s="52"/>
      <c r="G22" s="46" t="s">
        <v>214</v>
      </c>
      <c r="H22" s="46" t="s">
        <v>214</v>
      </c>
      <c r="I22" s="46">
        <v>5</v>
      </c>
      <c r="J22" s="46"/>
      <c r="K22" s="46">
        <v>5</v>
      </c>
      <c r="L22" s="46"/>
      <c r="M22" s="46"/>
      <c r="N22" s="46"/>
    </row>
    <row r="23" spans="1:14" ht="18" customHeight="1">
      <c r="A23" s="51"/>
      <c r="B23" s="46"/>
      <c r="C23" s="46"/>
      <c r="D23" s="52" t="s">
        <v>215</v>
      </c>
      <c r="E23" s="52"/>
      <c r="F23" s="52"/>
      <c r="G23" s="46" t="s">
        <v>216</v>
      </c>
      <c r="H23" s="46" t="s">
        <v>216</v>
      </c>
      <c r="I23" s="46">
        <v>5</v>
      </c>
      <c r="J23" s="46"/>
      <c r="K23" s="46">
        <v>5</v>
      </c>
      <c r="L23" s="46"/>
      <c r="M23" s="46"/>
      <c r="N23" s="46"/>
    </row>
    <row r="24" spans="1:14" ht="18" customHeight="1">
      <c r="A24" s="51"/>
      <c r="B24" s="46"/>
      <c r="C24" s="46"/>
      <c r="D24" s="52" t="s">
        <v>122</v>
      </c>
      <c r="E24" s="52"/>
      <c r="F24" s="52"/>
      <c r="G24" s="46" t="s">
        <v>214</v>
      </c>
      <c r="H24" s="46" t="s">
        <v>214</v>
      </c>
      <c r="I24" s="46">
        <v>5</v>
      </c>
      <c r="J24" s="46"/>
      <c r="K24" s="46">
        <v>5</v>
      </c>
      <c r="L24" s="46"/>
      <c r="M24" s="46"/>
      <c r="N24" s="46"/>
    </row>
    <row r="25" spans="1:14" ht="30" customHeight="1">
      <c r="A25" s="51"/>
      <c r="B25" s="46" t="s">
        <v>217</v>
      </c>
      <c r="C25" s="46" t="s">
        <v>218</v>
      </c>
      <c r="D25" s="52" t="s">
        <v>219</v>
      </c>
      <c r="E25" s="52"/>
      <c r="F25" s="52"/>
      <c r="G25" s="53" t="s">
        <v>220</v>
      </c>
      <c r="H25" s="46"/>
      <c r="I25" s="46">
        <v>10</v>
      </c>
      <c r="J25" s="46"/>
      <c r="K25" s="46">
        <v>10</v>
      </c>
      <c r="L25" s="46"/>
      <c r="M25" s="46"/>
      <c r="N25" s="46"/>
    </row>
    <row r="26" spans="1:14" ht="13.5">
      <c r="A26" s="63" t="s">
        <v>221</v>
      </c>
      <c r="B26" s="63"/>
      <c r="C26" s="63"/>
      <c r="D26" s="63"/>
      <c r="E26" s="63"/>
      <c r="F26" s="63"/>
      <c r="G26" s="63"/>
      <c r="H26" s="63"/>
      <c r="I26" s="63">
        <v>100</v>
      </c>
      <c r="J26" s="63"/>
      <c r="K26" s="63">
        <v>83</v>
      </c>
      <c r="L26" s="63"/>
      <c r="M26" s="66"/>
      <c r="N26" s="66"/>
    </row>
    <row r="27" spans="1:14" ht="13.5">
      <c r="A27" s="28"/>
      <c r="B27" s="28"/>
      <c r="C27" s="28"/>
      <c r="D27" s="28"/>
      <c r="E27" s="28"/>
      <c r="F27" s="28"/>
      <c r="G27" s="28"/>
      <c r="H27" s="28"/>
      <c r="I27" s="28"/>
      <c r="J27" s="28"/>
      <c r="K27" s="28"/>
      <c r="L27" s="28"/>
      <c r="M27" s="28"/>
      <c r="N27" s="28"/>
    </row>
    <row r="28" spans="1:14" ht="13.5">
      <c r="A28" s="28"/>
      <c r="B28" s="28"/>
      <c r="C28" s="28"/>
      <c r="D28" s="28"/>
      <c r="E28" s="28"/>
      <c r="F28" s="28"/>
      <c r="G28" s="28"/>
      <c r="H28" s="28"/>
      <c r="I28" s="28"/>
      <c r="J28" s="28"/>
      <c r="K28" s="28"/>
      <c r="L28" s="28"/>
      <c r="M28" s="28"/>
      <c r="N28" s="28"/>
    </row>
    <row r="29" spans="1:14" ht="13.5">
      <c r="A29" s="28"/>
      <c r="B29" s="28"/>
      <c r="C29" s="28"/>
      <c r="D29" s="28"/>
      <c r="E29" s="28"/>
      <c r="F29" s="28"/>
      <c r="G29" s="28"/>
      <c r="H29" s="28"/>
      <c r="I29" s="28"/>
      <c r="J29" s="28"/>
      <c r="K29" s="28"/>
      <c r="L29" s="28"/>
      <c r="M29" s="28"/>
      <c r="N29" s="28"/>
    </row>
  </sheetData>
  <sheetProtection/>
  <mergeCells count="108">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27:N27"/>
    <mergeCell ref="A28:N28"/>
    <mergeCell ref="A29:N29"/>
    <mergeCell ref="A10:A11"/>
    <mergeCell ref="A12:A25"/>
    <mergeCell ref="B13:B19"/>
    <mergeCell ref="B20:B24"/>
    <mergeCell ref="C13:C17"/>
    <mergeCell ref="C22:C24"/>
    <mergeCell ref="E4:E5"/>
    <mergeCell ref="N4:N5"/>
    <mergeCell ref="A4:B9"/>
    <mergeCell ref="C4:D5"/>
    <mergeCell ref="F4:G5"/>
    <mergeCell ref="H4:I5"/>
    <mergeCell ref="J4:K5"/>
    <mergeCell ref="L4:M5"/>
  </mergeCells>
  <printOptions/>
  <pageMargins left="0.75" right="0.75" top="1" bottom="1" header="0.511805555555556" footer="0.511805555555556"/>
  <pageSetup orientation="portrait" paperSize="9"/>
</worksheet>
</file>

<file path=xl/worksheets/sheet12.xml><?xml version="1.0" encoding="utf-8"?>
<worksheet xmlns="http://schemas.openxmlformats.org/spreadsheetml/2006/main" xmlns:r="http://schemas.openxmlformats.org/officeDocument/2006/relationships">
  <dimension ref="A1:N26"/>
  <sheetViews>
    <sheetView zoomScaleSheetLayoutView="100" workbookViewId="0" topLeftCell="A1">
      <selection activeCell="R19" sqref="R19"/>
    </sheetView>
  </sheetViews>
  <sheetFormatPr defaultColWidth="9.00390625" defaultRowHeight="13.5"/>
  <cols>
    <col min="1" max="1" width="3.375" style="0" customWidth="1"/>
    <col min="3" max="3" width="10.375" style="0" customWidth="1"/>
    <col min="6" max="6" width="2.125" style="0" customWidth="1"/>
    <col min="9" max="9" width="2.625" style="0" customWidth="1"/>
    <col min="10" max="10" width="3.375" style="0" customWidth="1"/>
    <col min="11" max="11" width="3.75390625" style="0" customWidth="1"/>
    <col min="12" max="12" width="2.25390625" style="0" customWidth="1"/>
    <col min="13" max="13" width="3.625" style="0" customWidth="1"/>
    <col min="14" max="14" width="11.50390625" style="0" customWidth="1"/>
  </cols>
  <sheetData>
    <row r="1" spans="1:14" ht="25.5">
      <c r="A1" s="16" t="s">
        <v>274</v>
      </c>
      <c r="B1" s="16"/>
      <c r="C1" s="16"/>
      <c r="D1" s="16"/>
      <c r="E1" s="16"/>
      <c r="F1" s="16"/>
      <c r="G1" s="16"/>
      <c r="H1" s="16"/>
      <c r="I1" s="16"/>
      <c r="J1" s="16"/>
      <c r="K1" s="16"/>
      <c r="L1" s="16"/>
      <c r="M1" s="16"/>
      <c r="N1" s="16"/>
    </row>
    <row r="2" spans="1:14" ht="15" customHeight="1">
      <c r="A2" s="17" t="s">
        <v>147</v>
      </c>
      <c r="B2" s="17"/>
      <c r="C2" s="17" t="s">
        <v>167</v>
      </c>
      <c r="D2" s="17"/>
      <c r="E2" s="17"/>
      <c r="F2" s="17"/>
      <c r="G2" s="17"/>
      <c r="H2" s="17"/>
      <c r="I2" s="17"/>
      <c r="J2" s="17"/>
      <c r="K2" s="17"/>
      <c r="L2" s="17"/>
      <c r="M2" s="17"/>
      <c r="N2" s="17"/>
    </row>
    <row r="3" spans="1:14" ht="15" customHeight="1">
      <c r="A3" s="17" t="s">
        <v>148</v>
      </c>
      <c r="B3" s="17"/>
      <c r="C3" s="17" t="s">
        <v>160</v>
      </c>
      <c r="D3" s="17"/>
      <c r="E3" s="17"/>
      <c r="F3" s="17"/>
      <c r="G3" s="17"/>
      <c r="H3" s="17" t="s">
        <v>173</v>
      </c>
      <c r="I3" s="17"/>
      <c r="J3" s="17" t="s">
        <v>174</v>
      </c>
      <c r="K3" s="17"/>
      <c r="L3" s="17"/>
      <c r="M3" s="17"/>
      <c r="N3" s="17"/>
    </row>
    <row r="4" spans="1:14" ht="15" customHeight="1">
      <c r="A4" s="17" t="s">
        <v>149</v>
      </c>
      <c r="B4" s="17"/>
      <c r="C4" s="17"/>
      <c r="D4" s="17"/>
      <c r="E4" s="17" t="s">
        <v>175</v>
      </c>
      <c r="F4" s="17" t="s">
        <v>176</v>
      </c>
      <c r="G4" s="17"/>
      <c r="H4" s="17" t="s">
        <v>177</v>
      </c>
      <c r="I4" s="17"/>
      <c r="J4" s="17" t="s">
        <v>30</v>
      </c>
      <c r="K4" s="17"/>
      <c r="L4" s="17" t="s">
        <v>29</v>
      </c>
      <c r="M4" s="17"/>
      <c r="N4" s="17" t="s">
        <v>31</v>
      </c>
    </row>
    <row r="5" spans="1:14" ht="10.5" customHeight="1">
      <c r="A5" s="17"/>
      <c r="B5" s="17"/>
      <c r="C5" s="17"/>
      <c r="D5" s="17"/>
      <c r="E5" s="17"/>
      <c r="F5" s="17"/>
      <c r="G5" s="17"/>
      <c r="H5" s="17"/>
      <c r="I5" s="17"/>
      <c r="J5" s="17"/>
      <c r="K5" s="17"/>
      <c r="L5" s="17"/>
      <c r="M5" s="17"/>
      <c r="N5" s="17"/>
    </row>
    <row r="6" spans="1:14" ht="15.75" customHeight="1">
      <c r="A6" s="17"/>
      <c r="B6" s="17"/>
      <c r="C6" s="19" t="s">
        <v>178</v>
      </c>
      <c r="D6" s="19"/>
      <c r="E6" s="17">
        <v>1300</v>
      </c>
      <c r="F6" s="17">
        <v>1300</v>
      </c>
      <c r="G6" s="17"/>
      <c r="H6" s="17">
        <v>673.27</v>
      </c>
      <c r="I6" s="17"/>
      <c r="J6" s="17">
        <v>10</v>
      </c>
      <c r="K6" s="17"/>
      <c r="L6" s="24">
        <v>0.52</v>
      </c>
      <c r="M6" s="17"/>
      <c r="N6" s="17">
        <v>6</v>
      </c>
    </row>
    <row r="7" spans="1:14" ht="15.75" customHeight="1">
      <c r="A7" s="17"/>
      <c r="B7" s="17"/>
      <c r="C7" s="17" t="s">
        <v>179</v>
      </c>
      <c r="D7" s="17"/>
      <c r="E7" s="17">
        <v>1300</v>
      </c>
      <c r="F7" s="17">
        <v>1300</v>
      </c>
      <c r="G7" s="17"/>
      <c r="H7" s="17">
        <v>673.27</v>
      </c>
      <c r="I7" s="17"/>
      <c r="J7" s="17" t="s">
        <v>180</v>
      </c>
      <c r="K7" s="17"/>
      <c r="L7" s="17"/>
      <c r="M7" s="17"/>
      <c r="N7" s="17" t="s">
        <v>180</v>
      </c>
    </row>
    <row r="8" spans="1:14" ht="15.75" customHeight="1">
      <c r="A8" s="17"/>
      <c r="B8" s="17"/>
      <c r="C8" s="17" t="s">
        <v>181</v>
      </c>
      <c r="D8" s="17"/>
      <c r="E8" s="17"/>
      <c r="F8" s="17"/>
      <c r="G8" s="17"/>
      <c r="H8" s="17"/>
      <c r="I8" s="17"/>
      <c r="J8" s="17" t="s">
        <v>180</v>
      </c>
      <c r="K8" s="17"/>
      <c r="L8" s="17"/>
      <c r="M8" s="17"/>
      <c r="N8" s="17" t="s">
        <v>180</v>
      </c>
    </row>
    <row r="9" spans="1:14" ht="15.75" customHeight="1">
      <c r="A9" s="17"/>
      <c r="B9" s="17"/>
      <c r="C9" s="17" t="s">
        <v>158</v>
      </c>
      <c r="D9" s="17"/>
      <c r="E9" s="17"/>
      <c r="F9" s="17"/>
      <c r="G9" s="17"/>
      <c r="H9" s="17"/>
      <c r="I9" s="17"/>
      <c r="J9" s="17" t="s">
        <v>180</v>
      </c>
      <c r="K9" s="17"/>
      <c r="L9" s="17"/>
      <c r="M9" s="17"/>
      <c r="N9" s="17" t="s">
        <v>180</v>
      </c>
    </row>
    <row r="10" spans="1:14" ht="18" customHeight="1">
      <c r="A10" s="17" t="s">
        <v>182</v>
      </c>
      <c r="B10" s="17" t="s">
        <v>42</v>
      </c>
      <c r="C10" s="17"/>
      <c r="D10" s="17"/>
      <c r="E10" s="17"/>
      <c r="F10" s="17"/>
      <c r="G10" s="17"/>
      <c r="H10" s="17" t="s">
        <v>183</v>
      </c>
      <c r="I10" s="17"/>
      <c r="J10" s="17"/>
      <c r="K10" s="17"/>
      <c r="L10" s="17"/>
      <c r="M10" s="17"/>
      <c r="N10" s="17"/>
    </row>
    <row r="11" spans="1:14" ht="60" customHeight="1">
      <c r="A11" s="17"/>
      <c r="B11" s="58" t="s">
        <v>305</v>
      </c>
      <c r="C11" s="59"/>
      <c r="D11" s="59"/>
      <c r="E11" s="59"/>
      <c r="F11" s="59"/>
      <c r="G11" s="60"/>
      <c r="H11" s="46" t="s">
        <v>306</v>
      </c>
      <c r="I11" s="46"/>
      <c r="J11" s="46"/>
      <c r="K11" s="46"/>
      <c r="L11" s="46"/>
      <c r="M11" s="46"/>
      <c r="N11" s="46"/>
    </row>
    <row r="12" spans="1:14" ht="27.75" customHeight="1">
      <c r="A12" s="22" t="s">
        <v>185</v>
      </c>
      <c r="B12" s="17" t="s">
        <v>50</v>
      </c>
      <c r="C12" s="17" t="s">
        <v>51</v>
      </c>
      <c r="D12" s="17" t="s">
        <v>52</v>
      </c>
      <c r="E12" s="17"/>
      <c r="F12" s="17"/>
      <c r="G12" s="17" t="s">
        <v>53</v>
      </c>
      <c r="H12" s="17" t="s">
        <v>54</v>
      </c>
      <c r="I12" s="17" t="s">
        <v>30</v>
      </c>
      <c r="J12" s="17"/>
      <c r="K12" s="17" t="s">
        <v>31</v>
      </c>
      <c r="L12" s="17"/>
      <c r="M12" s="17" t="s">
        <v>186</v>
      </c>
      <c r="N12" s="17"/>
    </row>
    <row r="13" spans="1:14" ht="21" customHeight="1">
      <c r="A13" s="22"/>
      <c r="B13" s="17" t="s">
        <v>187</v>
      </c>
      <c r="C13" s="17" t="s">
        <v>188</v>
      </c>
      <c r="D13" s="23" t="s">
        <v>224</v>
      </c>
      <c r="E13" s="23"/>
      <c r="F13" s="23"/>
      <c r="G13" s="17"/>
      <c r="H13" s="17"/>
      <c r="I13" s="17">
        <v>6</v>
      </c>
      <c r="J13" s="17"/>
      <c r="K13" s="17"/>
      <c r="L13" s="17"/>
      <c r="M13" s="17"/>
      <c r="N13" s="17"/>
    </row>
    <row r="14" spans="1:14" ht="21" customHeight="1">
      <c r="A14" s="22"/>
      <c r="B14" s="17"/>
      <c r="C14" s="17"/>
      <c r="D14" s="23" t="s">
        <v>279</v>
      </c>
      <c r="E14" s="23"/>
      <c r="F14" s="23"/>
      <c r="G14" s="17"/>
      <c r="H14" s="17"/>
      <c r="I14" s="17">
        <v>6</v>
      </c>
      <c r="J14" s="17"/>
      <c r="K14" s="17"/>
      <c r="L14" s="17"/>
      <c r="M14" s="17"/>
      <c r="N14" s="17"/>
    </row>
    <row r="15" spans="1:14" ht="30" customHeight="1">
      <c r="A15" s="22"/>
      <c r="B15" s="17"/>
      <c r="C15" s="17"/>
      <c r="D15" s="52" t="s">
        <v>193</v>
      </c>
      <c r="E15" s="52"/>
      <c r="F15" s="52"/>
      <c r="G15" s="46" t="s">
        <v>307</v>
      </c>
      <c r="H15" s="46">
        <v>1878.34</v>
      </c>
      <c r="I15" s="46">
        <v>10</v>
      </c>
      <c r="J15" s="46"/>
      <c r="K15" s="46">
        <v>3</v>
      </c>
      <c r="L15" s="46"/>
      <c r="M15" s="46" t="s">
        <v>308</v>
      </c>
      <c r="N15" s="46"/>
    </row>
    <row r="16" spans="1:14" ht="31.5" customHeight="1">
      <c r="A16" s="22"/>
      <c r="B16" s="17"/>
      <c r="C16" s="17"/>
      <c r="D16" s="52" t="s">
        <v>282</v>
      </c>
      <c r="E16" s="52"/>
      <c r="F16" s="52"/>
      <c r="G16" s="46" t="s">
        <v>309</v>
      </c>
      <c r="H16" s="46">
        <v>22</v>
      </c>
      <c r="I16" s="46">
        <v>5</v>
      </c>
      <c r="J16" s="46"/>
      <c r="K16" s="46">
        <v>3</v>
      </c>
      <c r="L16" s="46"/>
      <c r="M16" s="46" t="s">
        <v>308</v>
      </c>
      <c r="N16" s="46"/>
    </row>
    <row r="17" spans="1:14" ht="49.5" customHeight="1">
      <c r="A17" s="22"/>
      <c r="B17" s="17"/>
      <c r="C17" s="17"/>
      <c r="D17" s="23" t="s">
        <v>196</v>
      </c>
      <c r="E17" s="23"/>
      <c r="F17" s="23"/>
      <c r="G17" s="17" t="s">
        <v>310</v>
      </c>
      <c r="H17" s="17" t="s">
        <v>311</v>
      </c>
      <c r="I17" s="17">
        <v>5</v>
      </c>
      <c r="J17" s="17"/>
      <c r="K17" s="17">
        <v>4</v>
      </c>
      <c r="L17" s="17"/>
      <c r="M17" s="17" t="s">
        <v>312</v>
      </c>
      <c r="N17" s="17"/>
    </row>
    <row r="18" spans="1:14" ht="18" customHeight="1">
      <c r="A18" s="22"/>
      <c r="B18" s="17"/>
      <c r="C18" s="17" t="s">
        <v>199</v>
      </c>
      <c r="D18" s="23" t="s">
        <v>200</v>
      </c>
      <c r="E18" s="23"/>
      <c r="F18" s="23"/>
      <c r="G18" s="24">
        <v>1</v>
      </c>
      <c r="H18" s="24">
        <v>1</v>
      </c>
      <c r="I18" s="17">
        <v>10</v>
      </c>
      <c r="J18" s="17"/>
      <c r="K18" s="17">
        <v>10</v>
      </c>
      <c r="L18" s="17"/>
      <c r="M18" s="17"/>
      <c r="N18" s="17"/>
    </row>
    <row r="19" spans="1:14" ht="33" customHeight="1">
      <c r="A19" s="22"/>
      <c r="B19" s="17"/>
      <c r="C19" s="17" t="s">
        <v>201</v>
      </c>
      <c r="D19" s="23" t="s">
        <v>202</v>
      </c>
      <c r="E19" s="23"/>
      <c r="F19" s="23"/>
      <c r="G19" s="17" t="s">
        <v>203</v>
      </c>
      <c r="H19" s="17" t="s">
        <v>204</v>
      </c>
      <c r="I19" s="17">
        <v>8</v>
      </c>
      <c r="J19" s="17"/>
      <c r="K19" s="17">
        <v>6</v>
      </c>
      <c r="L19" s="17"/>
      <c r="M19" s="17" t="s">
        <v>308</v>
      </c>
      <c r="N19" s="17"/>
    </row>
    <row r="20" spans="1:14" ht="34.5" customHeight="1">
      <c r="A20" s="22"/>
      <c r="B20" s="17" t="s">
        <v>206</v>
      </c>
      <c r="C20" s="17" t="s">
        <v>207</v>
      </c>
      <c r="D20" s="23" t="s">
        <v>208</v>
      </c>
      <c r="E20" s="23"/>
      <c r="F20" s="23"/>
      <c r="G20" s="17" t="s">
        <v>288</v>
      </c>
      <c r="H20" s="17" t="s">
        <v>313</v>
      </c>
      <c r="I20" s="17">
        <v>7</v>
      </c>
      <c r="J20" s="17"/>
      <c r="K20" s="17">
        <v>6</v>
      </c>
      <c r="L20" s="17"/>
      <c r="M20" s="17"/>
      <c r="N20" s="17"/>
    </row>
    <row r="21" spans="1:14" ht="21" customHeight="1">
      <c r="A21" s="22"/>
      <c r="B21" s="17"/>
      <c r="C21" s="17" t="s">
        <v>209</v>
      </c>
      <c r="D21" s="23" t="s">
        <v>210</v>
      </c>
      <c r="E21" s="23"/>
      <c r="F21" s="23"/>
      <c r="G21" s="17" t="s">
        <v>211</v>
      </c>
      <c r="H21" s="17">
        <v>0</v>
      </c>
      <c r="I21" s="17">
        <v>8</v>
      </c>
      <c r="J21" s="17"/>
      <c r="K21" s="17">
        <v>8</v>
      </c>
      <c r="L21" s="17"/>
      <c r="M21" s="17"/>
      <c r="N21" s="17"/>
    </row>
    <row r="22" spans="1:14" ht="22.5" customHeight="1">
      <c r="A22" s="22"/>
      <c r="B22" s="17"/>
      <c r="C22" s="61" t="s">
        <v>212</v>
      </c>
      <c r="D22" s="23" t="s">
        <v>213</v>
      </c>
      <c r="E22" s="23"/>
      <c r="F22" s="23"/>
      <c r="G22" s="17" t="s">
        <v>214</v>
      </c>
      <c r="H22" s="17" t="s">
        <v>214</v>
      </c>
      <c r="I22" s="17">
        <v>5</v>
      </c>
      <c r="J22" s="17"/>
      <c r="K22" s="17">
        <v>5</v>
      </c>
      <c r="L22" s="17"/>
      <c r="M22" s="17"/>
      <c r="N22" s="17"/>
    </row>
    <row r="23" spans="1:14" ht="22.5" customHeight="1">
      <c r="A23" s="22"/>
      <c r="B23" s="17"/>
      <c r="C23" s="62"/>
      <c r="D23" s="23" t="s">
        <v>215</v>
      </c>
      <c r="E23" s="23"/>
      <c r="F23" s="23"/>
      <c r="G23" s="17" t="s">
        <v>216</v>
      </c>
      <c r="H23" s="17" t="s">
        <v>216</v>
      </c>
      <c r="I23" s="17">
        <v>5</v>
      </c>
      <c r="J23" s="17"/>
      <c r="K23" s="17">
        <v>5</v>
      </c>
      <c r="L23" s="17"/>
      <c r="M23" s="17"/>
      <c r="N23" s="17"/>
    </row>
    <row r="24" spans="1:14" ht="22.5" customHeight="1">
      <c r="A24" s="22"/>
      <c r="B24" s="17"/>
      <c r="C24" s="63"/>
      <c r="D24" s="23" t="s">
        <v>122</v>
      </c>
      <c r="E24" s="23"/>
      <c r="F24" s="23"/>
      <c r="G24" s="17" t="s">
        <v>214</v>
      </c>
      <c r="H24" s="17" t="s">
        <v>214</v>
      </c>
      <c r="I24" s="17">
        <v>5</v>
      </c>
      <c r="J24" s="17"/>
      <c r="K24" s="17">
        <v>5</v>
      </c>
      <c r="L24" s="17"/>
      <c r="M24" s="17"/>
      <c r="N24" s="17"/>
    </row>
    <row r="25" spans="1:14" ht="27" customHeight="1">
      <c r="A25" s="22"/>
      <c r="B25" s="17" t="s">
        <v>217</v>
      </c>
      <c r="C25" s="17" t="s">
        <v>218</v>
      </c>
      <c r="D25" s="23" t="s">
        <v>219</v>
      </c>
      <c r="E25" s="23"/>
      <c r="F25" s="23"/>
      <c r="G25" s="24" t="s">
        <v>220</v>
      </c>
      <c r="H25" s="17"/>
      <c r="I25" s="17">
        <v>10</v>
      </c>
      <c r="J25" s="17"/>
      <c r="K25" s="17">
        <v>10</v>
      </c>
      <c r="L25" s="17"/>
      <c r="M25" s="17"/>
      <c r="N25" s="17"/>
    </row>
    <row r="26" spans="1:14" ht="18" customHeight="1">
      <c r="A26" s="17" t="s">
        <v>221</v>
      </c>
      <c r="B26" s="17"/>
      <c r="C26" s="17"/>
      <c r="D26" s="17"/>
      <c r="E26" s="17"/>
      <c r="F26" s="17"/>
      <c r="G26" s="17"/>
      <c r="H26" s="17"/>
      <c r="I26" s="17">
        <v>100</v>
      </c>
      <c r="J26" s="17"/>
      <c r="K26" s="17">
        <v>81</v>
      </c>
      <c r="L26" s="17"/>
      <c r="M26" s="57"/>
      <c r="N26" s="57"/>
    </row>
  </sheetData>
  <sheetProtection/>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0:A11"/>
    <mergeCell ref="A12:A25"/>
    <mergeCell ref="B13:B19"/>
    <mergeCell ref="B20:B24"/>
    <mergeCell ref="C13:C17"/>
    <mergeCell ref="C22:C24"/>
    <mergeCell ref="E4:E5"/>
    <mergeCell ref="N4:N5"/>
    <mergeCell ref="A4:B9"/>
    <mergeCell ref="C4:D5"/>
    <mergeCell ref="F4:G5"/>
    <mergeCell ref="H4:I5"/>
    <mergeCell ref="J4:K5"/>
    <mergeCell ref="L4:M5"/>
  </mergeCells>
  <printOptions/>
  <pageMargins left="0.75" right="0.75" top="1" bottom="1" header="0.511805555555556" footer="0.511805555555556"/>
  <pageSetup orientation="portrait" paperSize="9"/>
</worksheet>
</file>

<file path=xl/worksheets/sheet13.xml><?xml version="1.0" encoding="utf-8"?>
<worksheet xmlns="http://schemas.openxmlformats.org/spreadsheetml/2006/main" xmlns:r="http://schemas.openxmlformats.org/officeDocument/2006/relationships">
  <dimension ref="A1:N26"/>
  <sheetViews>
    <sheetView zoomScaleSheetLayoutView="100" workbookViewId="0" topLeftCell="A1">
      <selection activeCell="R12" sqref="R12"/>
    </sheetView>
  </sheetViews>
  <sheetFormatPr defaultColWidth="9.00390625" defaultRowHeight="13.5"/>
  <cols>
    <col min="1" max="1" width="6.625" style="0" customWidth="1"/>
    <col min="2" max="2" width="7.50390625" style="0" customWidth="1"/>
    <col min="5" max="5" width="5.75390625" style="0" customWidth="1"/>
    <col min="6" max="6" width="9.00390625" style="0" hidden="1" customWidth="1"/>
    <col min="8" max="8" width="7.875" style="0" customWidth="1"/>
    <col min="9" max="9" width="7.75390625" style="0" customWidth="1"/>
    <col min="10" max="10" width="1.00390625" style="0" customWidth="1"/>
    <col min="11" max="11" width="6.25390625" style="0" customWidth="1"/>
    <col min="12" max="12" width="9.00390625" style="0" hidden="1" customWidth="1"/>
  </cols>
  <sheetData>
    <row r="1" spans="1:14" ht="25.5">
      <c r="A1" s="45" t="s">
        <v>274</v>
      </c>
      <c r="B1" s="45"/>
      <c r="C1" s="45"/>
      <c r="D1" s="45"/>
      <c r="E1" s="45"/>
      <c r="F1" s="45"/>
      <c r="G1" s="45"/>
      <c r="H1" s="45"/>
      <c r="I1" s="45"/>
      <c r="J1" s="45"/>
      <c r="K1" s="45"/>
      <c r="L1" s="45"/>
      <c r="M1" s="45"/>
      <c r="N1" s="45"/>
    </row>
    <row r="2" spans="1:14" ht="19.5" customHeight="1">
      <c r="A2" s="46" t="s">
        <v>147</v>
      </c>
      <c r="B2" s="46"/>
      <c r="C2" s="46" t="s">
        <v>168</v>
      </c>
      <c r="D2" s="46"/>
      <c r="E2" s="46"/>
      <c r="F2" s="46"/>
      <c r="G2" s="46"/>
      <c r="H2" s="46"/>
      <c r="I2" s="46"/>
      <c r="J2" s="46"/>
      <c r="K2" s="46"/>
      <c r="L2" s="46"/>
      <c r="M2" s="46"/>
      <c r="N2" s="46"/>
    </row>
    <row r="3" spans="1:14" ht="19.5" customHeight="1">
      <c r="A3" s="46" t="s">
        <v>148</v>
      </c>
      <c r="B3" s="46"/>
      <c r="C3" s="46" t="s">
        <v>160</v>
      </c>
      <c r="D3" s="46"/>
      <c r="E3" s="46"/>
      <c r="F3" s="46"/>
      <c r="G3" s="46"/>
      <c r="H3" s="46" t="s">
        <v>173</v>
      </c>
      <c r="I3" s="46"/>
      <c r="J3" s="46" t="s">
        <v>174</v>
      </c>
      <c r="K3" s="46"/>
      <c r="L3" s="46"/>
      <c r="M3" s="46"/>
      <c r="N3" s="46"/>
    </row>
    <row r="4" spans="1:14" ht="13.5">
      <c r="A4" s="46" t="s">
        <v>149</v>
      </c>
      <c r="B4" s="46"/>
      <c r="C4" s="46"/>
      <c r="D4" s="46"/>
      <c r="E4" s="46" t="s">
        <v>175</v>
      </c>
      <c r="F4" s="46" t="s">
        <v>176</v>
      </c>
      <c r="G4" s="46"/>
      <c r="H4" s="46" t="s">
        <v>177</v>
      </c>
      <c r="I4" s="46"/>
      <c r="J4" s="46" t="s">
        <v>30</v>
      </c>
      <c r="K4" s="46"/>
      <c r="L4" s="46" t="s">
        <v>29</v>
      </c>
      <c r="M4" s="46"/>
      <c r="N4" s="46" t="s">
        <v>31</v>
      </c>
    </row>
    <row r="5" spans="1:14" ht="13.5">
      <c r="A5" s="46"/>
      <c r="B5" s="46"/>
      <c r="C5" s="46"/>
      <c r="D5" s="46"/>
      <c r="E5" s="46"/>
      <c r="F5" s="46"/>
      <c r="G5" s="46"/>
      <c r="H5" s="46"/>
      <c r="I5" s="46"/>
      <c r="J5" s="46"/>
      <c r="K5" s="46"/>
      <c r="L5" s="46"/>
      <c r="M5" s="46"/>
      <c r="N5" s="46"/>
    </row>
    <row r="6" spans="1:14" ht="19.5" customHeight="1">
      <c r="A6" s="46"/>
      <c r="B6" s="46"/>
      <c r="C6" s="47" t="s">
        <v>178</v>
      </c>
      <c r="D6" s="47"/>
      <c r="E6" s="46">
        <v>960</v>
      </c>
      <c r="F6" s="46">
        <v>960</v>
      </c>
      <c r="G6" s="46"/>
      <c r="H6" s="46">
        <v>550.91</v>
      </c>
      <c r="I6" s="46"/>
      <c r="J6" s="46">
        <v>10</v>
      </c>
      <c r="K6" s="46"/>
      <c r="L6" s="53">
        <v>0.57</v>
      </c>
      <c r="M6" s="46"/>
      <c r="N6" s="46">
        <v>6</v>
      </c>
    </row>
    <row r="7" spans="1:14" ht="19.5" customHeight="1">
      <c r="A7" s="46"/>
      <c r="B7" s="46"/>
      <c r="C7" s="46" t="s">
        <v>179</v>
      </c>
      <c r="D7" s="46"/>
      <c r="E7" s="46">
        <v>960</v>
      </c>
      <c r="F7" s="46">
        <v>960</v>
      </c>
      <c r="G7" s="46"/>
      <c r="H7" s="46">
        <v>550.91</v>
      </c>
      <c r="I7" s="46"/>
      <c r="J7" s="46" t="s">
        <v>180</v>
      </c>
      <c r="K7" s="46"/>
      <c r="L7" s="46"/>
      <c r="M7" s="46"/>
      <c r="N7" s="46" t="s">
        <v>180</v>
      </c>
    </row>
    <row r="8" spans="1:14" ht="13.5">
      <c r="A8" s="46"/>
      <c r="B8" s="46"/>
      <c r="C8" s="46" t="s">
        <v>181</v>
      </c>
      <c r="D8" s="46"/>
      <c r="E8" s="46"/>
      <c r="F8" s="46"/>
      <c r="G8" s="46"/>
      <c r="H8" s="46"/>
      <c r="I8" s="46"/>
      <c r="J8" s="46" t="s">
        <v>180</v>
      </c>
      <c r="K8" s="46"/>
      <c r="L8" s="46"/>
      <c r="M8" s="46"/>
      <c r="N8" s="46" t="s">
        <v>180</v>
      </c>
    </row>
    <row r="9" spans="1:14" ht="13.5">
      <c r="A9" s="46"/>
      <c r="B9" s="46"/>
      <c r="C9" s="46" t="s">
        <v>158</v>
      </c>
      <c r="D9" s="46"/>
      <c r="E9" s="46"/>
      <c r="F9" s="46"/>
      <c r="G9" s="46"/>
      <c r="H9" s="46"/>
      <c r="I9" s="46"/>
      <c r="J9" s="46" t="s">
        <v>180</v>
      </c>
      <c r="K9" s="46"/>
      <c r="L9" s="46"/>
      <c r="M9" s="46"/>
      <c r="N9" s="46" t="s">
        <v>180</v>
      </c>
    </row>
    <row r="10" spans="1:14" ht="13.5">
      <c r="A10" s="46" t="s">
        <v>182</v>
      </c>
      <c r="B10" s="46" t="s">
        <v>42</v>
      </c>
      <c r="C10" s="46"/>
      <c r="D10" s="46"/>
      <c r="E10" s="46"/>
      <c r="F10" s="46"/>
      <c r="G10" s="46"/>
      <c r="H10" s="46" t="s">
        <v>183</v>
      </c>
      <c r="I10" s="46"/>
      <c r="J10" s="46"/>
      <c r="K10" s="46"/>
      <c r="L10" s="46"/>
      <c r="M10" s="46"/>
      <c r="N10" s="46"/>
    </row>
    <row r="11" spans="1:14" ht="63.75" customHeight="1">
      <c r="A11" s="46"/>
      <c r="B11" s="48" t="s">
        <v>314</v>
      </c>
      <c r="C11" s="49"/>
      <c r="D11" s="49"/>
      <c r="E11" s="49"/>
      <c r="F11" s="49"/>
      <c r="G11" s="50"/>
      <c r="H11" s="46" t="s">
        <v>315</v>
      </c>
      <c r="I11" s="46"/>
      <c r="J11" s="46"/>
      <c r="K11" s="46"/>
      <c r="L11" s="46"/>
      <c r="M11" s="46"/>
      <c r="N11" s="46"/>
    </row>
    <row r="12" spans="1:14" ht="33" customHeight="1">
      <c r="A12" s="51" t="s">
        <v>185</v>
      </c>
      <c r="B12" s="46" t="s">
        <v>50</v>
      </c>
      <c r="C12" s="46" t="s">
        <v>51</v>
      </c>
      <c r="D12" s="46" t="s">
        <v>52</v>
      </c>
      <c r="E12" s="46"/>
      <c r="F12" s="46"/>
      <c r="G12" s="46" t="s">
        <v>53</v>
      </c>
      <c r="H12" s="46" t="s">
        <v>54</v>
      </c>
      <c r="I12" s="46" t="s">
        <v>30</v>
      </c>
      <c r="J12" s="46"/>
      <c r="K12" s="46" t="s">
        <v>31</v>
      </c>
      <c r="L12" s="46"/>
      <c r="M12" s="46" t="s">
        <v>186</v>
      </c>
      <c r="N12" s="46"/>
    </row>
    <row r="13" spans="1:14" ht="21" customHeight="1">
      <c r="A13" s="51"/>
      <c r="B13" s="46" t="s">
        <v>187</v>
      </c>
      <c r="C13" s="46" t="s">
        <v>188</v>
      </c>
      <c r="D13" s="52" t="s">
        <v>224</v>
      </c>
      <c r="E13" s="52"/>
      <c r="F13" s="52"/>
      <c r="G13" s="46"/>
      <c r="H13" s="46"/>
      <c r="I13" s="46">
        <v>6</v>
      </c>
      <c r="J13" s="46"/>
      <c r="K13" s="46"/>
      <c r="L13" s="46"/>
      <c r="M13" s="46"/>
      <c r="N13" s="46"/>
    </row>
    <row r="14" spans="1:14" ht="21" customHeight="1">
      <c r="A14" s="51"/>
      <c r="B14" s="46"/>
      <c r="C14" s="46"/>
      <c r="D14" s="52" t="s">
        <v>279</v>
      </c>
      <c r="E14" s="52"/>
      <c r="F14" s="52"/>
      <c r="G14" s="46"/>
      <c r="H14" s="46"/>
      <c r="I14" s="46">
        <v>6</v>
      </c>
      <c r="J14" s="46"/>
      <c r="K14" s="46"/>
      <c r="L14" s="46"/>
      <c r="M14" s="46"/>
      <c r="N14" s="46"/>
    </row>
    <row r="15" spans="1:14" s="44" customFormat="1" ht="32.25" customHeight="1">
      <c r="A15" s="51"/>
      <c r="B15" s="46"/>
      <c r="C15" s="46"/>
      <c r="D15" s="52" t="s">
        <v>193</v>
      </c>
      <c r="E15" s="52"/>
      <c r="F15" s="52"/>
      <c r="G15" s="46" t="s">
        <v>316</v>
      </c>
      <c r="H15" s="46">
        <v>6367.3</v>
      </c>
      <c r="I15" s="46">
        <v>10</v>
      </c>
      <c r="J15" s="46"/>
      <c r="K15" s="46">
        <v>9</v>
      </c>
      <c r="L15" s="46"/>
      <c r="M15" s="46" t="s">
        <v>317</v>
      </c>
      <c r="N15" s="46"/>
    </row>
    <row r="16" spans="1:14" s="44" customFormat="1" ht="22.5" customHeight="1">
      <c r="A16" s="51"/>
      <c r="B16" s="46"/>
      <c r="C16" s="46"/>
      <c r="D16" s="52" t="s">
        <v>282</v>
      </c>
      <c r="E16" s="52"/>
      <c r="F16" s="52"/>
      <c r="G16" s="46" t="s">
        <v>318</v>
      </c>
      <c r="H16" s="46">
        <v>22</v>
      </c>
      <c r="I16" s="46">
        <v>5</v>
      </c>
      <c r="J16" s="46"/>
      <c r="K16" s="46">
        <v>4</v>
      </c>
      <c r="L16" s="46"/>
      <c r="M16" s="46"/>
      <c r="N16" s="46"/>
    </row>
    <row r="17" spans="1:14" ht="40.5" customHeight="1">
      <c r="A17" s="51"/>
      <c r="B17" s="46"/>
      <c r="C17" s="46"/>
      <c r="D17" s="52" t="s">
        <v>196</v>
      </c>
      <c r="E17" s="52"/>
      <c r="F17" s="52"/>
      <c r="G17" s="46" t="s">
        <v>319</v>
      </c>
      <c r="H17" s="46" t="s">
        <v>320</v>
      </c>
      <c r="I17" s="46">
        <v>5</v>
      </c>
      <c r="J17" s="46"/>
      <c r="K17" s="46">
        <v>4</v>
      </c>
      <c r="L17" s="46"/>
      <c r="M17" s="46" t="s">
        <v>321</v>
      </c>
      <c r="N17" s="46"/>
    </row>
    <row r="18" spans="1:14" ht="24.75" customHeight="1">
      <c r="A18" s="51"/>
      <c r="B18" s="46"/>
      <c r="C18" s="46" t="s">
        <v>199</v>
      </c>
      <c r="D18" s="52" t="s">
        <v>200</v>
      </c>
      <c r="E18" s="52"/>
      <c r="F18" s="52"/>
      <c r="G18" s="53">
        <v>1</v>
      </c>
      <c r="H18" s="53">
        <v>1</v>
      </c>
      <c r="I18" s="46">
        <v>10</v>
      </c>
      <c r="J18" s="46"/>
      <c r="K18" s="46">
        <v>10</v>
      </c>
      <c r="L18" s="46"/>
      <c r="M18" s="46"/>
      <c r="N18" s="46"/>
    </row>
    <row r="19" spans="1:14" ht="33" customHeight="1">
      <c r="A19" s="51"/>
      <c r="B19" s="46"/>
      <c r="C19" s="46" t="s">
        <v>201</v>
      </c>
      <c r="D19" s="52" t="s">
        <v>202</v>
      </c>
      <c r="E19" s="52"/>
      <c r="F19" s="52"/>
      <c r="G19" s="46" t="s">
        <v>203</v>
      </c>
      <c r="H19" s="46" t="s">
        <v>204</v>
      </c>
      <c r="I19" s="46">
        <v>8</v>
      </c>
      <c r="J19" s="46"/>
      <c r="K19" s="46">
        <v>7</v>
      </c>
      <c r="L19" s="46"/>
      <c r="M19" s="46" t="s">
        <v>317</v>
      </c>
      <c r="N19" s="46"/>
    </row>
    <row r="20" spans="1:14" ht="42.75" customHeight="1">
      <c r="A20" s="51"/>
      <c r="B20" s="46" t="s">
        <v>206</v>
      </c>
      <c r="C20" s="46" t="s">
        <v>207</v>
      </c>
      <c r="D20" s="52" t="s">
        <v>208</v>
      </c>
      <c r="E20" s="52"/>
      <c r="F20" s="52"/>
      <c r="G20" s="46" t="s">
        <v>322</v>
      </c>
      <c r="H20" s="46" t="s">
        <v>323</v>
      </c>
      <c r="I20" s="46">
        <v>7</v>
      </c>
      <c r="J20" s="46"/>
      <c r="K20" s="46">
        <v>6</v>
      </c>
      <c r="L20" s="46"/>
      <c r="M20" s="46"/>
      <c r="N20" s="46"/>
    </row>
    <row r="21" spans="1:14" ht="32.25" customHeight="1">
      <c r="A21" s="51"/>
      <c r="B21" s="46"/>
      <c r="C21" s="46" t="s">
        <v>209</v>
      </c>
      <c r="D21" s="52" t="s">
        <v>210</v>
      </c>
      <c r="E21" s="52"/>
      <c r="F21" s="52"/>
      <c r="G21" s="46" t="s">
        <v>211</v>
      </c>
      <c r="H21" s="46">
        <v>0</v>
      </c>
      <c r="I21" s="46">
        <v>8</v>
      </c>
      <c r="J21" s="46"/>
      <c r="K21" s="46">
        <v>8</v>
      </c>
      <c r="L21" s="46"/>
      <c r="M21" s="46"/>
      <c r="N21" s="46"/>
    </row>
    <row r="22" spans="1:14" ht="18.75" customHeight="1">
      <c r="A22" s="51"/>
      <c r="B22" s="46"/>
      <c r="C22" s="54" t="s">
        <v>212</v>
      </c>
      <c r="D22" s="52" t="s">
        <v>213</v>
      </c>
      <c r="E22" s="52"/>
      <c r="F22" s="52"/>
      <c r="G22" s="46" t="s">
        <v>214</v>
      </c>
      <c r="H22" s="46" t="s">
        <v>214</v>
      </c>
      <c r="I22" s="46">
        <v>5</v>
      </c>
      <c r="J22" s="46"/>
      <c r="K22" s="46">
        <v>5</v>
      </c>
      <c r="L22" s="46"/>
      <c r="M22" s="46"/>
      <c r="N22" s="46"/>
    </row>
    <row r="23" spans="1:14" ht="18.75" customHeight="1">
      <c r="A23" s="51"/>
      <c r="B23" s="46"/>
      <c r="C23" s="55"/>
      <c r="D23" s="52" t="s">
        <v>215</v>
      </c>
      <c r="E23" s="52"/>
      <c r="F23" s="52"/>
      <c r="G23" s="46" t="s">
        <v>216</v>
      </c>
      <c r="H23" s="46" t="s">
        <v>216</v>
      </c>
      <c r="I23" s="46">
        <v>5</v>
      </c>
      <c r="J23" s="46"/>
      <c r="K23" s="46">
        <v>5</v>
      </c>
      <c r="L23" s="46"/>
      <c r="M23" s="46"/>
      <c r="N23" s="46"/>
    </row>
    <row r="24" spans="1:14" ht="18.75" customHeight="1">
      <c r="A24" s="51"/>
      <c r="B24" s="46"/>
      <c r="C24" s="56"/>
      <c r="D24" s="52" t="s">
        <v>122</v>
      </c>
      <c r="E24" s="52"/>
      <c r="F24" s="52"/>
      <c r="G24" s="46" t="s">
        <v>214</v>
      </c>
      <c r="H24" s="46" t="s">
        <v>214</v>
      </c>
      <c r="I24" s="46">
        <v>5</v>
      </c>
      <c r="J24" s="46"/>
      <c r="K24" s="46">
        <v>5</v>
      </c>
      <c r="L24" s="46"/>
      <c r="M24" s="46"/>
      <c r="N24" s="46"/>
    </row>
    <row r="25" spans="1:14" ht="30" customHeight="1">
      <c r="A25" s="51"/>
      <c r="B25" s="46" t="s">
        <v>217</v>
      </c>
      <c r="C25" s="46" t="s">
        <v>218</v>
      </c>
      <c r="D25" s="52" t="s">
        <v>219</v>
      </c>
      <c r="E25" s="52"/>
      <c r="F25" s="52"/>
      <c r="G25" s="53" t="s">
        <v>220</v>
      </c>
      <c r="H25" s="46"/>
      <c r="I25" s="46">
        <v>10</v>
      </c>
      <c r="J25" s="46"/>
      <c r="K25" s="46">
        <v>10</v>
      </c>
      <c r="L25" s="46"/>
      <c r="M25" s="46"/>
      <c r="N25" s="46"/>
    </row>
    <row r="26" spans="1:14" ht="21" customHeight="1">
      <c r="A26" s="17" t="s">
        <v>221</v>
      </c>
      <c r="B26" s="17"/>
      <c r="C26" s="17"/>
      <c r="D26" s="17"/>
      <c r="E26" s="17"/>
      <c r="F26" s="17"/>
      <c r="G26" s="17"/>
      <c r="H26" s="17"/>
      <c r="I26" s="17">
        <v>100</v>
      </c>
      <c r="J26" s="17"/>
      <c r="K26" s="17">
        <v>90</v>
      </c>
      <c r="L26" s="17"/>
      <c r="M26" s="57"/>
      <c r="N26" s="57"/>
    </row>
  </sheetData>
  <sheetProtection/>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0:A11"/>
    <mergeCell ref="A12:A25"/>
    <mergeCell ref="B13:B19"/>
    <mergeCell ref="B20:B24"/>
    <mergeCell ref="C13:C17"/>
    <mergeCell ref="C22:C24"/>
    <mergeCell ref="E4:E5"/>
    <mergeCell ref="N4:N5"/>
    <mergeCell ref="A4:B9"/>
    <mergeCell ref="C4:D5"/>
    <mergeCell ref="F4:G5"/>
    <mergeCell ref="H4:I5"/>
    <mergeCell ref="J4:K5"/>
    <mergeCell ref="L4:M5"/>
  </mergeCells>
  <printOptions/>
  <pageMargins left="0.75" right="0.75" top="1" bottom="1" header="0.511805555555556" footer="0.511805555555556"/>
  <pageSetup orientation="portrait" paperSize="9"/>
</worksheet>
</file>

<file path=xl/worksheets/sheet14.xml><?xml version="1.0" encoding="utf-8"?>
<worksheet xmlns="http://schemas.openxmlformats.org/spreadsheetml/2006/main" xmlns:r="http://schemas.openxmlformats.org/officeDocument/2006/relationships">
  <dimension ref="A1:O27"/>
  <sheetViews>
    <sheetView zoomScaleSheetLayoutView="100" workbookViewId="0" topLeftCell="A1">
      <selection activeCell="R16" sqref="R16"/>
    </sheetView>
  </sheetViews>
  <sheetFormatPr defaultColWidth="9.00390625" defaultRowHeight="13.5"/>
  <cols>
    <col min="1" max="1" width="5.25390625" style="0" customWidth="1"/>
    <col min="2" max="2" width="6.875" style="0" customWidth="1"/>
    <col min="3" max="3" width="7.25390625" style="0" customWidth="1"/>
    <col min="5" max="5" width="8.00390625" style="0" customWidth="1"/>
    <col min="6" max="6" width="1.75390625" style="0" customWidth="1"/>
    <col min="7" max="7" width="9.375" style="0" customWidth="1"/>
    <col min="8" max="8" width="8.375" style="0" customWidth="1"/>
    <col min="9" max="9" width="4.25390625" style="0" customWidth="1"/>
    <col min="10" max="10" width="3.25390625" style="0" customWidth="1"/>
    <col min="11" max="11" width="6.25390625" style="0" customWidth="1"/>
    <col min="12" max="12" width="1.00390625" style="0" customWidth="1"/>
    <col min="13" max="13" width="8.50390625" style="0" customWidth="1"/>
    <col min="14" max="14" width="8.25390625" style="0" customWidth="1"/>
  </cols>
  <sheetData>
    <row r="1" spans="1:14" ht="39.75" customHeight="1">
      <c r="A1" s="15" t="s">
        <v>324</v>
      </c>
      <c r="B1" s="16"/>
      <c r="C1" s="16"/>
      <c r="D1" s="16"/>
      <c r="E1" s="16"/>
      <c r="F1" s="16"/>
      <c r="G1" s="16"/>
      <c r="H1" s="16"/>
      <c r="I1" s="16"/>
      <c r="J1" s="16"/>
      <c r="K1" s="16"/>
      <c r="L1" s="16"/>
      <c r="M1" s="16"/>
      <c r="N1" s="16"/>
    </row>
    <row r="2" spans="1:14" ht="24.75" customHeight="1">
      <c r="A2" s="17" t="s">
        <v>325</v>
      </c>
      <c r="B2" s="17"/>
      <c r="C2" s="17" t="s">
        <v>169</v>
      </c>
      <c r="D2" s="17"/>
      <c r="E2" s="17"/>
      <c r="F2" s="17"/>
      <c r="G2" s="17"/>
      <c r="H2" s="17"/>
      <c r="I2" s="17"/>
      <c r="J2" s="17"/>
      <c r="K2" s="17"/>
      <c r="L2" s="17"/>
      <c r="M2" s="17"/>
      <c r="N2" s="17"/>
    </row>
    <row r="3" spans="1:14" ht="24" customHeight="1">
      <c r="A3" s="17" t="s">
        <v>326</v>
      </c>
      <c r="B3" s="17"/>
      <c r="C3" s="17" t="s">
        <v>327</v>
      </c>
      <c r="D3" s="17"/>
      <c r="E3" s="17"/>
      <c r="F3" s="17"/>
      <c r="G3" s="17"/>
      <c r="H3" s="18" t="s">
        <v>173</v>
      </c>
      <c r="I3" s="18"/>
      <c r="J3" s="17" t="s">
        <v>174</v>
      </c>
      <c r="K3" s="17"/>
      <c r="L3" s="17"/>
      <c r="M3" s="17"/>
      <c r="N3" s="17"/>
    </row>
    <row r="4" spans="1:15" ht="15" customHeight="1">
      <c r="A4" s="33" t="s">
        <v>149</v>
      </c>
      <c r="B4" s="33"/>
      <c r="C4" s="33"/>
      <c r="D4" s="33"/>
      <c r="E4" s="33" t="s">
        <v>175</v>
      </c>
      <c r="F4" s="33" t="s">
        <v>176</v>
      </c>
      <c r="G4" s="33"/>
      <c r="H4" s="33" t="s">
        <v>177</v>
      </c>
      <c r="I4" s="33"/>
      <c r="J4" s="33" t="s">
        <v>30</v>
      </c>
      <c r="K4" s="33"/>
      <c r="L4" s="33" t="s">
        <v>29</v>
      </c>
      <c r="M4" s="33"/>
      <c r="N4" s="33" t="s">
        <v>31</v>
      </c>
      <c r="O4" s="41"/>
    </row>
    <row r="5" spans="1:15" ht="15" customHeight="1">
      <c r="A5" s="33"/>
      <c r="B5" s="33"/>
      <c r="C5" s="33"/>
      <c r="D5" s="33"/>
      <c r="E5" s="33"/>
      <c r="F5" s="33"/>
      <c r="G5" s="33"/>
      <c r="H5" s="33"/>
      <c r="I5" s="33"/>
      <c r="J5" s="33"/>
      <c r="K5" s="33"/>
      <c r="L5" s="33"/>
      <c r="M5" s="33"/>
      <c r="N5" s="33"/>
      <c r="O5" s="41"/>
    </row>
    <row r="6" spans="1:15" ht="15" customHeight="1">
      <c r="A6" s="33"/>
      <c r="B6" s="33"/>
      <c r="C6" s="34" t="s">
        <v>178</v>
      </c>
      <c r="D6" s="34"/>
      <c r="E6" s="33">
        <v>90</v>
      </c>
      <c r="F6" s="33">
        <v>90</v>
      </c>
      <c r="G6" s="33"/>
      <c r="H6" s="33">
        <v>90</v>
      </c>
      <c r="I6" s="33"/>
      <c r="J6" s="33">
        <v>10</v>
      </c>
      <c r="K6" s="33"/>
      <c r="L6" s="42">
        <f>H6/F6</f>
        <v>1</v>
      </c>
      <c r="M6" s="42"/>
      <c r="N6" s="43">
        <f>J6*L6</f>
        <v>10</v>
      </c>
      <c r="O6" s="41"/>
    </row>
    <row r="7" spans="1:15" ht="15" customHeight="1">
      <c r="A7" s="33"/>
      <c r="B7" s="33"/>
      <c r="C7" s="33" t="s">
        <v>328</v>
      </c>
      <c r="D7" s="33"/>
      <c r="E7" s="33">
        <v>90</v>
      </c>
      <c r="F7" s="33">
        <v>90</v>
      </c>
      <c r="G7" s="33"/>
      <c r="H7" s="33">
        <v>90</v>
      </c>
      <c r="I7" s="33"/>
      <c r="J7" s="33" t="s">
        <v>180</v>
      </c>
      <c r="K7" s="33"/>
      <c r="L7" s="33"/>
      <c r="M7" s="33"/>
      <c r="N7" s="33" t="s">
        <v>180</v>
      </c>
      <c r="O7" s="41"/>
    </row>
    <row r="8" spans="1:15" ht="15" customHeight="1">
      <c r="A8" s="33"/>
      <c r="B8" s="33"/>
      <c r="C8" s="35" t="s">
        <v>329</v>
      </c>
      <c r="D8" s="36"/>
      <c r="E8" s="33"/>
      <c r="F8" s="35"/>
      <c r="G8" s="36"/>
      <c r="H8" s="35"/>
      <c r="I8" s="36"/>
      <c r="J8" s="33" t="s">
        <v>180</v>
      </c>
      <c r="K8" s="33"/>
      <c r="L8" s="33"/>
      <c r="M8" s="33"/>
      <c r="N8" s="33" t="s">
        <v>180</v>
      </c>
      <c r="O8" s="41"/>
    </row>
    <row r="9" spans="1:15" ht="15" customHeight="1">
      <c r="A9" s="33"/>
      <c r="B9" s="33"/>
      <c r="C9" s="33" t="s">
        <v>330</v>
      </c>
      <c r="D9" s="33"/>
      <c r="E9" s="33"/>
      <c r="F9" s="33"/>
      <c r="G9" s="33"/>
      <c r="H9" s="33"/>
      <c r="I9" s="33"/>
      <c r="J9" s="33" t="s">
        <v>180</v>
      </c>
      <c r="K9" s="33"/>
      <c r="L9" s="33"/>
      <c r="M9" s="33"/>
      <c r="N9" s="33" t="s">
        <v>180</v>
      </c>
      <c r="O9" s="41"/>
    </row>
    <row r="10" spans="1:15" ht="15" customHeight="1">
      <c r="A10" s="33"/>
      <c r="B10" s="33"/>
      <c r="C10" s="33" t="s">
        <v>331</v>
      </c>
      <c r="D10" s="33"/>
      <c r="E10" s="33"/>
      <c r="F10" s="33"/>
      <c r="G10" s="33"/>
      <c r="H10" s="33"/>
      <c r="I10" s="33"/>
      <c r="J10" s="33" t="s">
        <v>180</v>
      </c>
      <c r="K10" s="33"/>
      <c r="L10" s="33"/>
      <c r="M10" s="33"/>
      <c r="N10" s="33" t="s">
        <v>180</v>
      </c>
      <c r="O10" s="41"/>
    </row>
    <row r="11" spans="1:15" ht="15" customHeight="1">
      <c r="A11" s="33" t="s">
        <v>182</v>
      </c>
      <c r="B11" s="33" t="s">
        <v>42</v>
      </c>
      <c r="C11" s="33"/>
      <c r="D11" s="33"/>
      <c r="E11" s="33"/>
      <c r="F11" s="33"/>
      <c r="G11" s="33"/>
      <c r="H11" s="33" t="s">
        <v>183</v>
      </c>
      <c r="I11" s="33"/>
      <c r="J11" s="33"/>
      <c r="K11" s="33"/>
      <c r="L11" s="33"/>
      <c r="M11" s="33"/>
      <c r="N11" s="33"/>
      <c r="O11" s="41"/>
    </row>
    <row r="12" spans="1:15" ht="42" customHeight="1">
      <c r="A12" s="33"/>
      <c r="B12" s="33" t="s">
        <v>332</v>
      </c>
      <c r="C12" s="33"/>
      <c r="D12" s="33"/>
      <c r="E12" s="33"/>
      <c r="F12" s="33"/>
      <c r="G12" s="33"/>
      <c r="H12" s="33" t="s">
        <v>333</v>
      </c>
      <c r="I12" s="33"/>
      <c r="J12" s="33"/>
      <c r="K12" s="33"/>
      <c r="L12" s="33"/>
      <c r="M12" s="33"/>
      <c r="N12" s="33"/>
      <c r="O12" s="41"/>
    </row>
    <row r="13" spans="1:15" ht="30.75" customHeight="1">
      <c r="A13" s="37" t="s">
        <v>185</v>
      </c>
      <c r="B13" s="33" t="s">
        <v>50</v>
      </c>
      <c r="C13" s="33" t="s">
        <v>51</v>
      </c>
      <c r="D13" s="33" t="s">
        <v>52</v>
      </c>
      <c r="E13" s="33"/>
      <c r="F13" s="33"/>
      <c r="G13" s="33" t="s">
        <v>53</v>
      </c>
      <c r="H13" s="33" t="s">
        <v>54</v>
      </c>
      <c r="I13" s="33" t="s">
        <v>30</v>
      </c>
      <c r="J13" s="33"/>
      <c r="K13" s="33" t="s">
        <v>31</v>
      </c>
      <c r="L13" s="33"/>
      <c r="M13" s="33" t="s">
        <v>186</v>
      </c>
      <c r="N13" s="33"/>
      <c r="O13" s="41"/>
    </row>
    <row r="14" spans="1:15" ht="24.75" customHeight="1">
      <c r="A14" s="37"/>
      <c r="B14" s="33" t="s">
        <v>187</v>
      </c>
      <c r="C14" s="33" t="s">
        <v>188</v>
      </c>
      <c r="D14" s="38" t="s">
        <v>334</v>
      </c>
      <c r="E14" s="38"/>
      <c r="F14" s="38"/>
      <c r="G14" s="33">
        <v>1</v>
      </c>
      <c r="H14" s="33">
        <v>1</v>
      </c>
      <c r="I14" s="33">
        <v>20</v>
      </c>
      <c r="J14" s="33"/>
      <c r="K14" s="33">
        <v>19</v>
      </c>
      <c r="L14" s="33"/>
      <c r="M14" s="33" t="s">
        <v>335</v>
      </c>
      <c r="N14" s="33"/>
      <c r="O14" s="41"/>
    </row>
    <row r="15" spans="1:15" ht="24.75" customHeight="1">
      <c r="A15" s="37"/>
      <c r="B15" s="33"/>
      <c r="C15" s="33" t="s">
        <v>199</v>
      </c>
      <c r="D15" s="38" t="s">
        <v>261</v>
      </c>
      <c r="E15" s="38"/>
      <c r="F15" s="38"/>
      <c r="G15" s="39">
        <v>1</v>
      </c>
      <c r="H15" s="39">
        <v>0.95</v>
      </c>
      <c r="I15" s="33">
        <v>10</v>
      </c>
      <c r="J15" s="33"/>
      <c r="K15" s="33">
        <v>9.5</v>
      </c>
      <c r="L15" s="33"/>
      <c r="M15" s="33" t="s">
        <v>335</v>
      </c>
      <c r="N15" s="33"/>
      <c r="O15" s="41"/>
    </row>
    <row r="16" spans="1:15" ht="24.75" customHeight="1">
      <c r="A16" s="37"/>
      <c r="B16" s="33"/>
      <c r="C16" s="33" t="s">
        <v>201</v>
      </c>
      <c r="D16" s="38" t="s">
        <v>336</v>
      </c>
      <c r="E16" s="38"/>
      <c r="F16" s="38"/>
      <c r="G16" s="33" t="s">
        <v>203</v>
      </c>
      <c r="H16" s="33" t="s">
        <v>203</v>
      </c>
      <c r="I16" s="33">
        <v>10</v>
      </c>
      <c r="J16" s="33"/>
      <c r="K16" s="33">
        <v>10</v>
      </c>
      <c r="L16" s="33"/>
      <c r="M16" s="33"/>
      <c r="N16" s="33"/>
      <c r="O16" s="41"/>
    </row>
    <row r="17" spans="1:15" ht="24.75" customHeight="1">
      <c r="A17" s="37"/>
      <c r="B17" s="33"/>
      <c r="C17" s="33" t="s">
        <v>337</v>
      </c>
      <c r="D17" s="38" t="s">
        <v>338</v>
      </c>
      <c r="E17" s="38"/>
      <c r="F17" s="38"/>
      <c r="G17" s="33" t="s">
        <v>339</v>
      </c>
      <c r="H17" s="33" t="s">
        <v>339</v>
      </c>
      <c r="I17" s="33">
        <v>10</v>
      </c>
      <c r="J17" s="33"/>
      <c r="K17" s="33">
        <v>10</v>
      </c>
      <c r="L17" s="33"/>
      <c r="M17" s="33"/>
      <c r="N17" s="33"/>
      <c r="O17" s="41"/>
    </row>
    <row r="18" spans="1:15" ht="24.75" customHeight="1" hidden="1">
      <c r="A18" s="37"/>
      <c r="B18" s="33" t="s">
        <v>206</v>
      </c>
      <c r="C18" s="33" t="s">
        <v>207</v>
      </c>
      <c r="D18" s="38"/>
      <c r="E18" s="38"/>
      <c r="F18" s="38"/>
      <c r="G18" s="33"/>
      <c r="H18" s="33"/>
      <c r="I18" s="33"/>
      <c r="J18" s="33"/>
      <c r="K18" s="33"/>
      <c r="L18" s="33"/>
      <c r="M18" s="33"/>
      <c r="N18" s="33"/>
      <c r="O18" s="41"/>
    </row>
    <row r="19" spans="1:15" ht="24.75" customHeight="1" hidden="1">
      <c r="A19" s="37"/>
      <c r="B19" s="33"/>
      <c r="C19" s="33" t="s">
        <v>209</v>
      </c>
      <c r="D19" s="38"/>
      <c r="E19" s="38"/>
      <c r="F19" s="38"/>
      <c r="G19" s="33"/>
      <c r="H19" s="33"/>
      <c r="I19" s="33"/>
      <c r="J19" s="33"/>
      <c r="K19" s="33"/>
      <c r="L19" s="33"/>
      <c r="M19" s="33"/>
      <c r="N19" s="33"/>
      <c r="O19" s="41"/>
    </row>
    <row r="20" spans="1:15" ht="24.75" customHeight="1" hidden="1">
      <c r="A20" s="37"/>
      <c r="B20" s="33"/>
      <c r="C20" s="33" t="s">
        <v>340</v>
      </c>
      <c r="D20" s="38"/>
      <c r="E20" s="38"/>
      <c r="F20" s="38"/>
      <c r="G20" s="33"/>
      <c r="H20" s="33"/>
      <c r="I20" s="33"/>
      <c r="J20" s="33"/>
      <c r="K20" s="33"/>
      <c r="L20" s="33"/>
      <c r="M20" s="33"/>
      <c r="N20" s="33"/>
      <c r="O20" s="41"/>
    </row>
    <row r="21" spans="1:15" ht="24.75" customHeight="1">
      <c r="A21" s="37"/>
      <c r="B21" s="33"/>
      <c r="C21" s="33" t="s">
        <v>212</v>
      </c>
      <c r="D21" s="38" t="s">
        <v>213</v>
      </c>
      <c r="E21" s="38"/>
      <c r="F21" s="38"/>
      <c r="G21" s="33" t="s">
        <v>214</v>
      </c>
      <c r="H21" s="33" t="s">
        <v>214</v>
      </c>
      <c r="I21" s="33">
        <v>30</v>
      </c>
      <c r="J21" s="33"/>
      <c r="K21" s="33">
        <v>30</v>
      </c>
      <c r="L21" s="33"/>
      <c r="M21" s="33"/>
      <c r="N21" s="33"/>
      <c r="O21" s="41"/>
    </row>
    <row r="22" spans="1:15" ht="36.75" customHeight="1">
      <c r="A22" s="37"/>
      <c r="B22" s="33" t="s">
        <v>217</v>
      </c>
      <c r="C22" s="33" t="s">
        <v>218</v>
      </c>
      <c r="D22" s="38"/>
      <c r="E22" s="38"/>
      <c r="F22" s="38"/>
      <c r="G22" s="33"/>
      <c r="H22" s="39"/>
      <c r="I22" s="33">
        <v>10</v>
      </c>
      <c r="J22" s="33"/>
      <c r="K22" s="33">
        <v>10</v>
      </c>
      <c r="L22" s="33"/>
      <c r="M22" s="33"/>
      <c r="N22" s="33"/>
      <c r="O22" s="41"/>
    </row>
    <row r="23" spans="1:14" ht="15" customHeight="1">
      <c r="A23" s="17" t="s">
        <v>221</v>
      </c>
      <c r="B23" s="17"/>
      <c r="C23" s="17"/>
      <c r="D23" s="17"/>
      <c r="E23" s="17"/>
      <c r="F23" s="17"/>
      <c r="G23" s="17"/>
      <c r="H23" s="17"/>
      <c r="I23" s="17">
        <f>SUM(I14:J22)+J6</f>
        <v>100</v>
      </c>
      <c r="J23" s="17"/>
      <c r="K23" s="30">
        <f>SUM(K14:L22)+N6</f>
        <v>98.5</v>
      </c>
      <c r="L23" s="17"/>
      <c r="M23" s="31"/>
      <c r="N23" s="31"/>
    </row>
    <row r="24" spans="1:14" ht="13.5">
      <c r="A24" s="40" t="s">
        <v>269</v>
      </c>
      <c r="B24" s="26" t="s">
        <v>341</v>
      </c>
      <c r="C24" s="27"/>
      <c r="D24" s="27"/>
      <c r="E24" s="27"/>
      <c r="F24" s="27"/>
      <c r="G24" s="27"/>
      <c r="H24" s="27"/>
      <c r="I24" s="27"/>
      <c r="J24" s="27"/>
      <c r="K24" s="27"/>
      <c r="L24" s="27"/>
      <c r="M24" s="27"/>
      <c r="N24" s="32"/>
    </row>
    <row r="25" spans="1:14" ht="13.5">
      <c r="A25" s="28" t="s">
        <v>271</v>
      </c>
      <c r="B25" s="28"/>
      <c r="C25" s="28"/>
      <c r="D25" s="28"/>
      <c r="E25" s="28"/>
      <c r="F25" s="28"/>
      <c r="G25" s="28"/>
      <c r="H25" s="28"/>
      <c r="I25" s="28"/>
      <c r="J25" s="28"/>
      <c r="K25" s="28"/>
      <c r="L25" s="28"/>
      <c r="M25" s="28"/>
      <c r="N25" s="28"/>
    </row>
    <row r="26" spans="1:14" ht="54.75" customHeight="1">
      <c r="A26" s="28" t="s">
        <v>272</v>
      </c>
      <c r="B26" s="28"/>
      <c r="C26" s="28"/>
      <c r="D26" s="28"/>
      <c r="E26" s="28"/>
      <c r="F26" s="28"/>
      <c r="G26" s="28"/>
      <c r="H26" s="28"/>
      <c r="I26" s="28"/>
      <c r="J26" s="28"/>
      <c r="K26" s="28"/>
      <c r="L26" s="28"/>
      <c r="M26" s="28"/>
      <c r="N26" s="28"/>
    </row>
    <row r="27" spans="1:14" ht="48.75" customHeight="1">
      <c r="A27" s="28" t="s">
        <v>273</v>
      </c>
      <c r="B27" s="28"/>
      <c r="C27" s="28"/>
      <c r="D27" s="28"/>
      <c r="E27" s="28"/>
      <c r="F27" s="28"/>
      <c r="G27" s="28"/>
      <c r="H27" s="28"/>
      <c r="I27" s="28"/>
      <c r="J27" s="28"/>
      <c r="K27" s="28"/>
      <c r="L27" s="28"/>
      <c r="M27" s="28"/>
      <c r="N27" s="28"/>
    </row>
  </sheetData>
  <sheetProtection/>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1:A12"/>
    <mergeCell ref="A13:A22"/>
    <mergeCell ref="B14:B17"/>
    <mergeCell ref="B18:B21"/>
    <mergeCell ref="E4:E5"/>
    <mergeCell ref="N4:N5"/>
    <mergeCell ref="A4:B10"/>
    <mergeCell ref="C4:D5"/>
    <mergeCell ref="F4:G5"/>
    <mergeCell ref="H4:I5"/>
    <mergeCell ref="J4:K5"/>
    <mergeCell ref="L4:M5"/>
  </mergeCells>
  <printOptions/>
  <pageMargins left="0.75" right="0.75" top="1" bottom="1" header="0.511805555555556" footer="0.511805555555556"/>
  <pageSetup orientation="portrait" paperSize="9"/>
</worksheet>
</file>

<file path=xl/worksheets/sheet15.xml><?xml version="1.0" encoding="utf-8"?>
<worksheet xmlns="http://schemas.openxmlformats.org/spreadsheetml/2006/main" xmlns:r="http://schemas.openxmlformats.org/officeDocument/2006/relationships">
  <dimension ref="A1:N27"/>
  <sheetViews>
    <sheetView zoomScaleSheetLayoutView="100" workbookViewId="0" topLeftCell="A1">
      <selection activeCell="I14" sqref="I14:J23"/>
    </sheetView>
  </sheetViews>
  <sheetFormatPr defaultColWidth="9.00390625" defaultRowHeight="13.5"/>
  <cols>
    <col min="1" max="1" width="5.50390625" style="0" customWidth="1"/>
    <col min="2" max="2" width="7.375" style="0" customWidth="1"/>
    <col min="3" max="3" width="12.375" style="0" customWidth="1"/>
    <col min="5" max="5" width="6.125" style="0" customWidth="1"/>
    <col min="6" max="6" width="3.875" style="0" customWidth="1"/>
    <col min="7" max="7" width="9.50390625" style="0" customWidth="1"/>
    <col min="8" max="8" width="10.00390625" style="0" customWidth="1"/>
    <col min="9" max="9" width="3.00390625" style="0" customWidth="1"/>
    <col min="10" max="10" width="2.125" style="0" customWidth="1"/>
    <col min="11" max="11" width="2.75390625" style="0" customWidth="1"/>
    <col min="12" max="12" width="2.125" style="0" customWidth="1"/>
    <col min="13" max="13" width="4.125" style="0" customWidth="1"/>
    <col min="14" max="14" width="6.875" style="0" customWidth="1"/>
  </cols>
  <sheetData>
    <row r="1" spans="1:14" ht="37.5" customHeight="1">
      <c r="A1" s="15" t="s">
        <v>324</v>
      </c>
      <c r="B1" s="16"/>
      <c r="C1" s="16"/>
      <c r="D1" s="16"/>
      <c r="E1" s="16"/>
      <c r="F1" s="16"/>
      <c r="G1" s="16"/>
      <c r="H1" s="16"/>
      <c r="I1" s="16"/>
      <c r="J1" s="16"/>
      <c r="K1" s="16"/>
      <c r="L1" s="16"/>
      <c r="M1" s="16"/>
      <c r="N1" s="16"/>
    </row>
    <row r="2" spans="1:14" ht="21" customHeight="1">
      <c r="A2" s="17" t="s">
        <v>325</v>
      </c>
      <c r="B2" s="17"/>
      <c r="C2" s="17" t="s">
        <v>170</v>
      </c>
      <c r="D2" s="17"/>
      <c r="E2" s="17"/>
      <c r="F2" s="17"/>
      <c r="G2" s="17"/>
      <c r="H2" s="17"/>
      <c r="I2" s="17"/>
      <c r="J2" s="17"/>
      <c r="K2" s="17"/>
      <c r="L2" s="17"/>
      <c r="M2" s="17"/>
      <c r="N2" s="17"/>
    </row>
    <row r="3" spans="1:14" ht="21" customHeight="1">
      <c r="A3" s="17" t="s">
        <v>326</v>
      </c>
      <c r="B3" s="17"/>
      <c r="C3" s="17" t="s">
        <v>327</v>
      </c>
      <c r="D3" s="17"/>
      <c r="E3" s="17"/>
      <c r="F3" s="17"/>
      <c r="G3" s="17"/>
      <c r="H3" s="18" t="s">
        <v>173</v>
      </c>
      <c r="I3" s="18"/>
      <c r="J3" s="17" t="s">
        <v>174</v>
      </c>
      <c r="K3" s="17"/>
      <c r="L3" s="17"/>
      <c r="M3" s="17"/>
      <c r="N3" s="17"/>
    </row>
    <row r="4" spans="1:14" ht="21" customHeight="1">
      <c r="A4" s="17" t="s">
        <v>149</v>
      </c>
      <c r="B4" s="17"/>
      <c r="C4" s="17"/>
      <c r="D4" s="17"/>
      <c r="E4" s="17" t="s">
        <v>175</v>
      </c>
      <c r="F4" s="17" t="s">
        <v>176</v>
      </c>
      <c r="G4" s="17"/>
      <c r="H4" s="17" t="s">
        <v>177</v>
      </c>
      <c r="I4" s="17"/>
      <c r="J4" s="17" t="s">
        <v>30</v>
      </c>
      <c r="K4" s="17"/>
      <c r="L4" s="17" t="s">
        <v>29</v>
      </c>
      <c r="M4" s="17"/>
      <c r="N4" s="17" t="s">
        <v>31</v>
      </c>
    </row>
    <row r="5" spans="1:14" ht="21" customHeight="1">
      <c r="A5" s="17"/>
      <c r="B5" s="17"/>
      <c r="C5" s="17"/>
      <c r="D5" s="17"/>
      <c r="E5" s="17"/>
      <c r="F5" s="17"/>
      <c r="G5" s="17"/>
      <c r="H5" s="17"/>
      <c r="I5" s="17"/>
      <c r="J5" s="17"/>
      <c r="K5" s="17"/>
      <c r="L5" s="17"/>
      <c r="M5" s="17"/>
      <c r="N5" s="17"/>
    </row>
    <row r="6" spans="1:14" ht="21" customHeight="1">
      <c r="A6" s="17"/>
      <c r="B6" s="17"/>
      <c r="C6" s="19" t="s">
        <v>178</v>
      </c>
      <c r="D6" s="19"/>
      <c r="E6" s="17">
        <v>80</v>
      </c>
      <c r="F6" s="17">
        <v>80</v>
      </c>
      <c r="G6" s="17"/>
      <c r="H6" s="17">
        <v>80</v>
      </c>
      <c r="I6" s="17"/>
      <c r="J6" s="17">
        <v>10</v>
      </c>
      <c r="K6" s="17"/>
      <c r="L6" s="29">
        <f>H6/F6</f>
        <v>1</v>
      </c>
      <c r="M6" s="29"/>
      <c r="N6" s="30">
        <f>J6*L6</f>
        <v>10</v>
      </c>
    </row>
    <row r="7" spans="1:14" ht="21" customHeight="1">
      <c r="A7" s="17"/>
      <c r="B7" s="17"/>
      <c r="C7" s="17" t="s">
        <v>328</v>
      </c>
      <c r="D7" s="17"/>
      <c r="E7" s="17">
        <v>80</v>
      </c>
      <c r="F7" s="17">
        <v>80</v>
      </c>
      <c r="G7" s="17"/>
      <c r="H7" s="17">
        <v>80</v>
      </c>
      <c r="I7" s="17"/>
      <c r="J7" s="17" t="s">
        <v>180</v>
      </c>
      <c r="K7" s="17"/>
      <c r="L7" s="17"/>
      <c r="M7" s="17"/>
      <c r="N7" s="17" t="s">
        <v>180</v>
      </c>
    </row>
    <row r="8" spans="1:14" ht="21" customHeight="1">
      <c r="A8" s="17"/>
      <c r="B8" s="17"/>
      <c r="C8" s="20" t="s">
        <v>329</v>
      </c>
      <c r="D8" s="21"/>
      <c r="E8" s="17"/>
      <c r="F8" s="20"/>
      <c r="G8" s="21"/>
      <c r="H8" s="20"/>
      <c r="I8" s="21"/>
      <c r="J8" s="17" t="s">
        <v>180</v>
      </c>
      <c r="K8" s="17"/>
      <c r="L8" s="17"/>
      <c r="M8" s="17"/>
      <c r="N8" s="17" t="s">
        <v>180</v>
      </c>
    </row>
    <row r="9" spans="1:14" ht="21" customHeight="1">
      <c r="A9" s="17"/>
      <c r="B9" s="17"/>
      <c r="C9" s="17" t="s">
        <v>330</v>
      </c>
      <c r="D9" s="17"/>
      <c r="E9" s="17"/>
      <c r="F9" s="17"/>
      <c r="G9" s="17"/>
      <c r="H9" s="17"/>
      <c r="I9" s="17"/>
      <c r="J9" s="17" t="s">
        <v>180</v>
      </c>
      <c r="K9" s="17"/>
      <c r="L9" s="17"/>
      <c r="M9" s="17"/>
      <c r="N9" s="17" t="s">
        <v>180</v>
      </c>
    </row>
    <row r="10" spans="1:14" ht="21" customHeight="1">
      <c r="A10" s="17"/>
      <c r="B10" s="17"/>
      <c r="C10" s="17" t="s">
        <v>331</v>
      </c>
      <c r="D10" s="17"/>
      <c r="E10" s="17"/>
      <c r="F10" s="17"/>
      <c r="G10" s="17"/>
      <c r="H10" s="17"/>
      <c r="I10" s="17"/>
      <c r="J10" s="17" t="s">
        <v>180</v>
      </c>
      <c r="K10" s="17"/>
      <c r="L10" s="17"/>
      <c r="M10" s="17"/>
      <c r="N10" s="17" t="s">
        <v>180</v>
      </c>
    </row>
    <row r="11" spans="1:14" ht="21" customHeight="1">
      <c r="A11" s="17" t="s">
        <v>182</v>
      </c>
      <c r="B11" s="17" t="s">
        <v>42</v>
      </c>
      <c r="C11" s="17"/>
      <c r="D11" s="17"/>
      <c r="E11" s="17"/>
      <c r="F11" s="17"/>
      <c r="G11" s="17"/>
      <c r="H11" s="17" t="s">
        <v>183</v>
      </c>
      <c r="I11" s="17"/>
      <c r="J11" s="17"/>
      <c r="K11" s="17"/>
      <c r="L11" s="17"/>
      <c r="M11" s="17"/>
      <c r="N11" s="17"/>
    </row>
    <row r="12" spans="1:14" ht="34.5" customHeight="1">
      <c r="A12" s="17"/>
      <c r="B12" s="17" t="s">
        <v>342</v>
      </c>
      <c r="C12" s="17"/>
      <c r="D12" s="17"/>
      <c r="E12" s="17"/>
      <c r="F12" s="17"/>
      <c r="G12" s="17"/>
      <c r="H12" s="17" t="s">
        <v>343</v>
      </c>
      <c r="I12" s="17"/>
      <c r="J12" s="17"/>
      <c r="K12" s="17"/>
      <c r="L12" s="17"/>
      <c r="M12" s="17"/>
      <c r="N12" s="17"/>
    </row>
    <row r="13" spans="1:14" ht="31.5" customHeight="1">
      <c r="A13" s="22" t="s">
        <v>185</v>
      </c>
      <c r="B13" s="17" t="s">
        <v>50</v>
      </c>
      <c r="C13" s="17" t="s">
        <v>51</v>
      </c>
      <c r="D13" s="17" t="s">
        <v>52</v>
      </c>
      <c r="E13" s="17"/>
      <c r="F13" s="17"/>
      <c r="G13" s="17" t="s">
        <v>53</v>
      </c>
      <c r="H13" s="17" t="s">
        <v>54</v>
      </c>
      <c r="I13" s="17" t="s">
        <v>30</v>
      </c>
      <c r="J13" s="17"/>
      <c r="K13" s="17" t="s">
        <v>31</v>
      </c>
      <c r="L13" s="17"/>
      <c r="M13" s="17" t="s">
        <v>186</v>
      </c>
      <c r="N13" s="17"/>
    </row>
    <row r="14" spans="1:14" ht="27.75" customHeight="1">
      <c r="A14" s="22"/>
      <c r="B14" s="17" t="s">
        <v>187</v>
      </c>
      <c r="C14" s="17" t="s">
        <v>188</v>
      </c>
      <c r="D14" s="23" t="s">
        <v>334</v>
      </c>
      <c r="E14" s="23"/>
      <c r="F14" s="23"/>
      <c r="G14" s="17">
        <v>1</v>
      </c>
      <c r="H14" s="17">
        <v>1</v>
      </c>
      <c r="I14" s="17">
        <v>20</v>
      </c>
      <c r="J14" s="17"/>
      <c r="K14" s="17">
        <v>19</v>
      </c>
      <c r="L14" s="17"/>
      <c r="M14" s="17" t="s">
        <v>335</v>
      </c>
      <c r="N14" s="17"/>
    </row>
    <row r="15" spans="1:14" ht="21" customHeight="1">
      <c r="A15" s="22"/>
      <c r="B15" s="17"/>
      <c r="C15" s="17" t="s">
        <v>199</v>
      </c>
      <c r="D15" s="23" t="s">
        <v>261</v>
      </c>
      <c r="E15" s="23"/>
      <c r="F15" s="23"/>
      <c r="G15" s="24">
        <v>1</v>
      </c>
      <c r="H15" s="24">
        <v>0.95</v>
      </c>
      <c r="I15" s="17">
        <v>10</v>
      </c>
      <c r="J15" s="17"/>
      <c r="K15" s="17">
        <v>9.5</v>
      </c>
      <c r="L15" s="17"/>
      <c r="M15" s="17" t="s">
        <v>335</v>
      </c>
      <c r="N15" s="17"/>
    </row>
    <row r="16" spans="1:14" ht="21" customHeight="1">
      <c r="A16" s="22"/>
      <c r="B16" s="17"/>
      <c r="C16" s="17" t="s">
        <v>201</v>
      </c>
      <c r="D16" s="23" t="s">
        <v>336</v>
      </c>
      <c r="E16" s="23"/>
      <c r="F16" s="23"/>
      <c r="G16" s="17" t="s">
        <v>203</v>
      </c>
      <c r="H16" s="17" t="s">
        <v>203</v>
      </c>
      <c r="I16" s="17">
        <v>10</v>
      </c>
      <c r="J16" s="17"/>
      <c r="K16" s="17">
        <v>10</v>
      </c>
      <c r="L16" s="17"/>
      <c r="M16" s="17"/>
      <c r="N16" s="17"/>
    </row>
    <row r="17" spans="1:14" ht="21" customHeight="1">
      <c r="A17" s="22"/>
      <c r="B17" s="17"/>
      <c r="C17" s="17" t="s">
        <v>337</v>
      </c>
      <c r="D17" s="23" t="s">
        <v>338</v>
      </c>
      <c r="E17" s="23"/>
      <c r="F17" s="23"/>
      <c r="G17" s="17" t="s">
        <v>339</v>
      </c>
      <c r="H17" s="17" t="s">
        <v>339</v>
      </c>
      <c r="I17" s="17">
        <v>10</v>
      </c>
      <c r="J17" s="17"/>
      <c r="K17" s="17">
        <v>10</v>
      </c>
      <c r="L17" s="17"/>
      <c r="M17" s="17"/>
      <c r="N17" s="17"/>
    </row>
    <row r="18" spans="1:14" ht="21" customHeight="1">
      <c r="A18" s="22"/>
      <c r="B18" s="17" t="s">
        <v>206</v>
      </c>
      <c r="C18" s="17" t="s">
        <v>207</v>
      </c>
      <c r="D18" s="23"/>
      <c r="E18" s="23"/>
      <c r="F18" s="23"/>
      <c r="G18" s="17"/>
      <c r="H18" s="17"/>
      <c r="I18" s="17"/>
      <c r="J18" s="17"/>
      <c r="K18" s="17"/>
      <c r="L18" s="17"/>
      <c r="M18" s="17"/>
      <c r="N18" s="17"/>
    </row>
    <row r="19" spans="1:14" ht="21" customHeight="1">
      <c r="A19" s="22"/>
      <c r="B19" s="17"/>
      <c r="C19" s="17" t="s">
        <v>209</v>
      </c>
      <c r="D19" s="23"/>
      <c r="E19" s="23"/>
      <c r="F19" s="23"/>
      <c r="G19" s="17"/>
      <c r="H19" s="17"/>
      <c r="I19" s="17"/>
      <c r="J19" s="17"/>
      <c r="K19" s="17"/>
      <c r="L19" s="17"/>
      <c r="M19" s="17"/>
      <c r="N19" s="17"/>
    </row>
    <row r="20" spans="1:14" ht="21" customHeight="1">
      <c r="A20" s="22"/>
      <c r="B20" s="17"/>
      <c r="C20" s="17" t="s">
        <v>340</v>
      </c>
      <c r="D20" s="23"/>
      <c r="E20" s="23"/>
      <c r="F20" s="23"/>
      <c r="G20" s="17"/>
      <c r="H20" s="17"/>
      <c r="I20" s="17"/>
      <c r="J20" s="17"/>
      <c r="K20" s="17"/>
      <c r="L20" s="17"/>
      <c r="M20" s="17"/>
      <c r="N20" s="17"/>
    </row>
    <row r="21" spans="1:14" ht="21" customHeight="1">
      <c r="A21" s="22"/>
      <c r="B21" s="17"/>
      <c r="C21" s="17" t="s">
        <v>212</v>
      </c>
      <c r="D21" s="23" t="s">
        <v>213</v>
      </c>
      <c r="E21" s="23"/>
      <c r="F21" s="23"/>
      <c r="G21" s="17" t="s">
        <v>214</v>
      </c>
      <c r="H21" s="17" t="s">
        <v>214</v>
      </c>
      <c r="I21" s="17">
        <v>30</v>
      </c>
      <c r="J21" s="17"/>
      <c r="K21" s="17">
        <v>30</v>
      </c>
      <c r="L21" s="17"/>
      <c r="M21" s="17"/>
      <c r="N21" s="17"/>
    </row>
    <row r="22" spans="1:14" ht="42" customHeight="1">
      <c r="A22" s="22"/>
      <c r="B22" s="17" t="s">
        <v>217</v>
      </c>
      <c r="C22" s="17" t="s">
        <v>218</v>
      </c>
      <c r="D22" s="23"/>
      <c r="E22" s="23"/>
      <c r="F22" s="23"/>
      <c r="G22" s="17"/>
      <c r="H22" s="24"/>
      <c r="I22" s="17">
        <v>10</v>
      </c>
      <c r="J22" s="17"/>
      <c r="K22" s="17">
        <v>10</v>
      </c>
      <c r="L22" s="17"/>
      <c r="M22" s="17"/>
      <c r="N22" s="17"/>
    </row>
    <row r="23" spans="1:14" ht="21" customHeight="1">
      <c r="A23" s="17" t="s">
        <v>221</v>
      </c>
      <c r="B23" s="17"/>
      <c r="C23" s="17"/>
      <c r="D23" s="17"/>
      <c r="E23" s="17"/>
      <c r="F23" s="17"/>
      <c r="G23" s="17"/>
      <c r="H23" s="17"/>
      <c r="I23" s="17">
        <f>SUM(I14:J22)+J6</f>
        <v>100</v>
      </c>
      <c r="J23" s="17"/>
      <c r="K23" s="30">
        <f>SUM(K14:L22)+N6</f>
        <v>98.5</v>
      </c>
      <c r="L23" s="17"/>
      <c r="M23" s="31"/>
      <c r="N23" s="31"/>
    </row>
    <row r="24" spans="1:14" ht="21" customHeight="1">
      <c r="A24" s="25" t="s">
        <v>269</v>
      </c>
      <c r="B24" s="26" t="s">
        <v>341</v>
      </c>
      <c r="C24" s="27"/>
      <c r="D24" s="27"/>
      <c r="E24" s="27"/>
      <c r="F24" s="27"/>
      <c r="G24" s="27"/>
      <c r="H24" s="27"/>
      <c r="I24" s="27"/>
      <c r="J24" s="27"/>
      <c r="K24" s="27"/>
      <c r="L24" s="27"/>
      <c r="M24" s="27"/>
      <c r="N24" s="32"/>
    </row>
    <row r="25" spans="1:14" ht="16.5" customHeight="1">
      <c r="A25" s="28" t="s">
        <v>271</v>
      </c>
      <c r="B25" s="28"/>
      <c r="C25" s="28"/>
      <c r="D25" s="28"/>
      <c r="E25" s="28"/>
      <c r="F25" s="28"/>
      <c r="G25" s="28"/>
      <c r="H25" s="28"/>
      <c r="I25" s="28"/>
      <c r="J25" s="28"/>
      <c r="K25" s="28"/>
      <c r="L25" s="28"/>
      <c r="M25" s="28"/>
      <c r="N25" s="28"/>
    </row>
    <row r="26" spans="1:14" ht="49.5" customHeight="1">
      <c r="A26" s="28" t="s">
        <v>272</v>
      </c>
      <c r="B26" s="28"/>
      <c r="C26" s="28"/>
      <c r="D26" s="28"/>
      <c r="E26" s="28"/>
      <c r="F26" s="28"/>
      <c r="G26" s="28"/>
      <c r="H26" s="28"/>
      <c r="I26" s="28"/>
      <c r="J26" s="28"/>
      <c r="K26" s="28"/>
      <c r="L26" s="28"/>
      <c r="M26" s="28"/>
      <c r="N26" s="28"/>
    </row>
    <row r="27" spans="1:14" ht="48" customHeight="1">
      <c r="A27" s="28" t="s">
        <v>273</v>
      </c>
      <c r="B27" s="28"/>
      <c r="C27" s="28"/>
      <c r="D27" s="28"/>
      <c r="E27" s="28"/>
      <c r="F27" s="28"/>
      <c r="G27" s="28"/>
      <c r="H27" s="28"/>
      <c r="I27" s="28"/>
      <c r="J27" s="28"/>
      <c r="K27" s="28"/>
      <c r="L27" s="28"/>
      <c r="M27" s="28"/>
      <c r="N27" s="28"/>
    </row>
  </sheetData>
  <sheetProtection/>
  <mergeCells count="96">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A23:H23"/>
    <mergeCell ref="I23:J23"/>
    <mergeCell ref="K23:L23"/>
    <mergeCell ref="M23:N23"/>
    <mergeCell ref="B24:N24"/>
    <mergeCell ref="A25:N25"/>
    <mergeCell ref="A26:N26"/>
    <mergeCell ref="A27:N27"/>
    <mergeCell ref="A11:A12"/>
    <mergeCell ref="A13:A22"/>
    <mergeCell ref="B14:B17"/>
    <mergeCell ref="B18:B21"/>
    <mergeCell ref="E4:E5"/>
    <mergeCell ref="N4:N5"/>
    <mergeCell ref="A4:B10"/>
    <mergeCell ref="C4:D5"/>
    <mergeCell ref="F4:G5"/>
    <mergeCell ref="H4:I5"/>
    <mergeCell ref="J4:K5"/>
    <mergeCell ref="L4:M5"/>
  </mergeCells>
  <printOptions/>
  <pageMargins left="0.75" right="0.75" top="1" bottom="1" header="0.511805555555556" footer="0.511805555555556"/>
  <pageSetup orientation="portrait" paperSize="9"/>
</worksheet>
</file>

<file path=xl/worksheets/sheet16.xml><?xml version="1.0" encoding="utf-8"?>
<worksheet xmlns="http://schemas.openxmlformats.org/spreadsheetml/2006/main" xmlns:r="http://schemas.openxmlformats.org/officeDocument/2006/relationships">
  <dimension ref="A1:M32"/>
  <sheetViews>
    <sheetView zoomScaleSheetLayoutView="100" workbookViewId="0" topLeftCell="A1">
      <selection activeCell="R18" sqref="R18"/>
    </sheetView>
  </sheetViews>
  <sheetFormatPr defaultColWidth="9.00390625" defaultRowHeight="13.5"/>
  <cols>
    <col min="1" max="1" width="6.75390625" style="0" customWidth="1"/>
    <col min="2" max="2" width="8.00390625" style="0" customWidth="1"/>
    <col min="3" max="3" width="7.50390625" style="0" customWidth="1"/>
    <col min="6" max="6" width="3.625" style="0" customWidth="1"/>
    <col min="7" max="7" width="7.125" style="0" customWidth="1"/>
    <col min="8" max="8" width="7.25390625" style="0" customWidth="1"/>
    <col min="9" max="9" width="3.75390625" style="0" customWidth="1"/>
    <col min="10" max="10" width="2.625" style="0" customWidth="1"/>
    <col min="11" max="11" width="6.625" style="0" customWidth="1"/>
    <col min="12" max="12" width="8.75390625" style="0" customWidth="1"/>
    <col min="13" max="13" width="7.375" style="0" customWidth="1"/>
  </cols>
  <sheetData>
    <row r="1" spans="1:13" ht="27" customHeight="1">
      <c r="A1" s="1" t="s">
        <v>324</v>
      </c>
      <c r="B1" s="1"/>
      <c r="C1" s="1"/>
      <c r="D1" s="1"/>
      <c r="E1" s="1"/>
      <c r="F1" s="1"/>
      <c r="G1" s="1"/>
      <c r="H1" s="1"/>
      <c r="I1" s="1"/>
      <c r="J1" s="1"/>
      <c r="K1" s="1"/>
      <c r="L1" s="1"/>
      <c r="M1" s="1"/>
    </row>
    <row r="2" spans="1:13" ht="18" customHeight="1">
      <c r="A2" s="2" t="s">
        <v>325</v>
      </c>
      <c r="B2" s="2"/>
      <c r="C2" s="3" t="s">
        <v>344</v>
      </c>
      <c r="D2" s="3"/>
      <c r="E2" s="3"/>
      <c r="F2" s="3"/>
      <c r="G2" s="3"/>
      <c r="H2" s="3"/>
      <c r="I2" s="3"/>
      <c r="J2" s="3"/>
      <c r="K2" s="3"/>
      <c r="L2" s="3"/>
      <c r="M2" s="3"/>
    </row>
    <row r="3" spans="1:13" ht="18" customHeight="1">
      <c r="A3" s="4" t="s">
        <v>326</v>
      </c>
      <c r="B3" s="4"/>
      <c r="C3" s="5" t="s">
        <v>327</v>
      </c>
      <c r="D3" s="5"/>
      <c r="E3" s="5"/>
      <c r="F3" s="5"/>
      <c r="G3" s="5"/>
      <c r="H3" s="6" t="s">
        <v>173</v>
      </c>
      <c r="I3" s="6"/>
      <c r="J3" s="2" t="s">
        <v>174</v>
      </c>
      <c r="K3" s="2"/>
      <c r="L3" s="2"/>
      <c r="M3" s="2"/>
    </row>
    <row r="4" spans="1:13" ht="18" customHeight="1">
      <c r="A4" s="7" t="s">
        <v>149</v>
      </c>
      <c r="B4" s="8"/>
      <c r="C4" s="5" t="s">
        <v>345</v>
      </c>
      <c r="D4" s="5"/>
      <c r="E4" s="5" t="s">
        <v>175</v>
      </c>
      <c r="F4" s="5" t="s">
        <v>176</v>
      </c>
      <c r="G4" s="5"/>
      <c r="H4" s="3" t="s">
        <v>177</v>
      </c>
      <c r="I4" s="3"/>
      <c r="J4" s="3" t="s">
        <v>30</v>
      </c>
      <c r="K4" s="3"/>
      <c r="L4" s="3" t="s">
        <v>346</v>
      </c>
      <c r="M4" s="3" t="s">
        <v>31</v>
      </c>
    </row>
    <row r="5" spans="1:13" ht="18" customHeight="1">
      <c r="A5" s="7"/>
      <c r="B5" s="8"/>
      <c r="C5" s="5"/>
      <c r="D5" s="5"/>
      <c r="E5" s="5"/>
      <c r="F5" s="5"/>
      <c r="G5" s="5"/>
      <c r="H5" s="3"/>
      <c r="I5" s="3"/>
      <c r="J5" s="3"/>
      <c r="K5" s="3"/>
      <c r="L5" s="3"/>
      <c r="M5" s="3"/>
    </row>
    <row r="6" spans="1:13" ht="18" customHeight="1">
      <c r="A6" s="7"/>
      <c r="B6" s="8"/>
      <c r="C6" s="9" t="s">
        <v>178</v>
      </c>
      <c r="D6" s="9"/>
      <c r="E6" s="5">
        <v>46</v>
      </c>
      <c r="F6" s="5">
        <v>46</v>
      </c>
      <c r="G6" s="5"/>
      <c r="H6" s="5">
        <v>0</v>
      </c>
      <c r="I6" s="5"/>
      <c r="J6" s="5">
        <v>10</v>
      </c>
      <c r="K6" s="5"/>
      <c r="L6" s="5">
        <v>0</v>
      </c>
      <c r="M6" s="5">
        <v>0</v>
      </c>
    </row>
    <row r="7" spans="1:13" ht="18" customHeight="1">
      <c r="A7" s="7"/>
      <c r="B7" s="8"/>
      <c r="C7" s="5" t="s">
        <v>328</v>
      </c>
      <c r="D7" s="5"/>
      <c r="E7" s="5"/>
      <c r="F7" s="5"/>
      <c r="G7" s="5"/>
      <c r="H7" s="5"/>
      <c r="I7" s="5"/>
      <c r="J7" s="5" t="s">
        <v>180</v>
      </c>
      <c r="K7" s="5"/>
      <c r="L7" s="5"/>
      <c r="M7" s="5" t="s">
        <v>180</v>
      </c>
    </row>
    <row r="8" spans="1:13" ht="18" customHeight="1">
      <c r="A8" s="7"/>
      <c r="B8" s="8"/>
      <c r="C8" s="5" t="s">
        <v>329</v>
      </c>
      <c r="D8" s="5"/>
      <c r="E8" s="5">
        <v>46</v>
      </c>
      <c r="F8" s="5">
        <v>46</v>
      </c>
      <c r="G8" s="5"/>
      <c r="H8" s="5">
        <v>0</v>
      </c>
      <c r="I8" s="5"/>
      <c r="J8" s="5" t="s">
        <v>180</v>
      </c>
      <c r="K8" s="5"/>
      <c r="L8" s="5"/>
      <c r="M8" s="5" t="s">
        <v>180</v>
      </c>
    </row>
    <row r="9" spans="1:13" ht="18" customHeight="1">
      <c r="A9" s="7"/>
      <c r="B9" s="8"/>
      <c r="C9" s="5" t="s">
        <v>330</v>
      </c>
      <c r="D9" s="5"/>
      <c r="E9" s="5"/>
      <c r="F9" s="5"/>
      <c r="G9" s="5"/>
      <c r="H9" s="5"/>
      <c r="I9" s="5"/>
      <c r="J9" s="5" t="s">
        <v>180</v>
      </c>
      <c r="K9" s="5"/>
      <c r="L9" s="5"/>
      <c r="M9" s="5" t="s">
        <v>180</v>
      </c>
    </row>
    <row r="10" spans="1:13" ht="18" customHeight="1">
      <c r="A10" s="7"/>
      <c r="B10" s="8"/>
      <c r="C10" s="8" t="s">
        <v>331</v>
      </c>
      <c r="D10" s="8"/>
      <c r="E10" s="8"/>
      <c r="F10" s="8"/>
      <c r="G10" s="8"/>
      <c r="H10" s="8"/>
      <c r="I10" s="8"/>
      <c r="J10" s="8" t="s">
        <v>180</v>
      </c>
      <c r="K10" s="8"/>
      <c r="L10" s="8"/>
      <c r="M10" s="8" t="s">
        <v>180</v>
      </c>
    </row>
    <row r="11" spans="1:13" ht="18" customHeight="1">
      <c r="A11" s="10" t="s">
        <v>182</v>
      </c>
      <c r="B11" s="10" t="s">
        <v>42</v>
      </c>
      <c r="C11" s="10"/>
      <c r="D11" s="10"/>
      <c r="E11" s="10"/>
      <c r="F11" s="10"/>
      <c r="G11" s="10"/>
      <c r="H11" s="10" t="s">
        <v>183</v>
      </c>
      <c r="I11" s="10"/>
      <c r="J11" s="10"/>
      <c r="K11" s="10"/>
      <c r="L11" s="10"/>
      <c r="M11" s="10"/>
    </row>
    <row r="12" spans="1:13" ht="42" customHeight="1">
      <c r="A12" s="10"/>
      <c r="B12" s="10" t="s">
        <v>347</v>
      </c>
      <c r="C12" s="10"/>
      <c r="D12" s="10"/>
      <c r="E12" s="10"/>
      <c r="F12" s="10"/>
      <c r="G12" s="10"/>
      <c r="H12" s="10" t="s">
        <v>348</v>
      </c>
      <c r="I12" s="10"/>
      <c r="J12" s="10"/>
      <c r="K12" s="10"/>
      <c r="L12" s="10"/>
      <c r="M12" s="10"/>
    </row>
    <row r="13" spans="1:13" ht="13.5" customHeight="1">
      <c r="A13" s="10" t="s">
        <v>185</v>
      </c>
      <c r="B13" s="10" t="s">
        <v>50</v>
      </c>
      <c r="C13" s="11" t="s">
        <v>51</v>
      </c>
      <c r="D13" s="10" t="s">
        <v>52</v>
      </c>
      <c r="E13" s="10"/>
      <c r="F13" s="10"/>
      <c r="G13" s="11" t="s">
        <v>53</v>
      </c>
      <c r="H13" s="11" t="s">
        <v>54</v>
      </c>
      <c r="I13" s="10" t="s">
        <v>30</v>
      </c>
      <c r="J13" s="10"/>
      <c r="K13" s="10" t="s">
        <v>31</v>
      </c>
      <c r="L13" s="10" t="s">
        <v>186</v>
      </c>
      <c r="M13" s="10"/>
    </row>
    <row r="14" spans="1:13" ht="13.5">
      <c r="A14" s="10"/>
      <c r="B14" s="10"/>
      <c r="C14" s="12"/>
      <c r="D14" s="10"/>
      <c r="E14" s="10"/>
      <c r="F14" s="10"/>
      <c r="G14" s="12"/>
      <c r="H14" s="12"/>
      <c r="I14" s="10"/>
      <c r="J14" s="10"/>
      <c r="K14" s="10"/>
      <c r="L14" s="10"/>
      <c r="M14" s="10"/>
    </row>
    <row r="15" spans="1:13" ht="13.5" customHeight="1">
      <c r="A15" s="10"/>
      <c r="B15" s="10" t="s">
        <v>187</v>
      </c>
      <c r="C15" s="10" t="s">
        <v>188</v>
      </c>
      <c r="D15" s="10" t="s">
        <v>349</v>
      </c>
      <c r="E15" s="10"/>
      <c r="F15" s="10"/>
      <c r="G15" s="10" t="s">
        <v>350</v>
      </c>
      <c r="H15" s="10">
        <v>11</v>
      </c>
      <c r="I15" s="10">
        <v>10</v>
      </c>
      <c r="J15" s="10"/>
      <c r="K15" s="10">
        <v>10</v>
      </c>
      <c r="L15" s="10"/>
      <c r="M15" s="10"/>
    </row>
    <row r="16" spans="1:13" ht="13.5">
      <c r="A16" s="10"/>
      <c r="B16" s="10"/>
      <c r="C16" s="10"/>
      <c r="D16" s="10"/>
      <c r="E16" s="10"/>
      <c r="F16" s="10"/>
      <c r="G16" s="10"/>
      <c r="H16" s="10"/>
      <c r="I16" s="10"/>
      <c r="J16" s="10"/>
      <c r="K16" s="10"/>
      <c r="L16" s="10"/>
      <c r="M16" s="10"/>
    </row>
    <row r="17" spans="1:13" ht="33" customHeight="1">
      <c r="A17" s="10"/>
      <c r="B17" s="10"/>
      <c r="C17" s="10"/>
      <c r="D17" s="10" t="s">
        <v>351</v>
      </c>
      <c r="E17" s="10"/>
      <c r="F17" s="10"/>
      <c r="G17" s="10" t="s">
        <v>352</v>
      </c>
      <c r="H17" s="10">
        <v>11</v>
      </c>
      <c r="I17" s="10">
        <v>10</v>
      </c>
      <c r="J17" s="10"/>
      <c r="K17" s="10">
        <v>10</v>
      </c>
      <c r="L17" s="10"/>
      <c r="M17" s="10"/>
    </row>
    <row r="18" spans="1:13" ht="20.25" customHeight="1">
      <c r="A18" s="10"/>
      <c r="B18" s="10"/>
      <c r="C18" s="10" t="s">
        <v>199</v>
      </c>
      <c r="D18" s="10" t="s">
        <v>261</v>
      </c>
      <c r="E18" s="10"/>
      <c r="F18" s="10"/>
      <c r="G18" s="10">
        <f>100%</f>
        <v>1</v>
      </c>
      <c r="H18" s="13">
        <v>0.5</v>
      </c>
      <c r="I18" s="10">
        <v>10</v>
      </c>
      <c r="J18" s="10"/>
      <c r="K18" s="10">
        <v>5</v>
      </c>
      <c r="L18" s="10" t="s">
        <v>353</v>
      </c>
      <c r="M18" s="10"/>
    </row>
    <row r="19" spans="1:13" ht="24.75" customHeight="1">
      <c r="A19" s="10"/>
      <c r="B19" s="10"/>
      <c r="C19" s="10"/>
      <c r="D19" s="10"/>
      <c r="E19" s="10"/>
      <c r="F19" s="10"/>
      <c r="G19" s="10"/>
      <c r="H19" s="13"/>
      <c r="I19" s="10"/>
      <c r="J19" s="10"/>
      <c r="K19" s="10"/>
      <c r="L19" s="10"/>
      <c r="M19" s="10"/>
    </row>
    <row r="20" spans="1:13" ht="13.5" customHeight="1">
      <c r="A20" s="10"/>
      <c r="B20" s="10"/>
      <c r="C20" s="10" t="s">
        <v>201</v>
      </c>
      <c r="D20" s="10" t="s">
        <v>336</v>
      </c>
      <c r="E20" s="10"/>
      <c r="F20" s="10"/>
      <c r="G20" s="10" t="s">
        <v>203</v>
      </c>
      <c r="H20" s="10" t="s">
        <v>203</v>
      </c>
      <c r="I20" s="10">
        <v>10</v>
      </c>
      <c r="J20" s="10"/>
      <c r="K20" s="10">
        <v>10</v>
      </c>
      <c r="L20" s="10"/>
      <c r="M20" s="10"/>
    </row>
    <row r="21" spans="1:13" ht="13.5">
      <c r="A21" s="10"/>
      <c r="B21" s="10"/>
      <c r="C21" s="10"/>
      <c r="D21" s="10"/>
      <c r="E21" s="10"/>
      <c r="F21" s="10"/>
      <c r="G21" s="10"/>
      <c r="H21" s="10"/>
      <c r="I21" s="10"/>
      <c r="J21" s="10"/>
      <c r="K21" s="10"/>
      <c r="L21" s="10"/>
      <c r="M21" s="10"/>
    </row>
    <row r="22" spans="1:13" ht="13.5" customHeight="1">
      <c r="A22" s="10"/>
      <c r="B22" s="10"/>
      <c r="C22" s="10" t="s">
        <v>337</v>
      </c>
      <c r="D22" s="10" t="s">
        <v>338</v>
      </c>
      <c r="E22" s="10"/>
      <c r="F22" s="10"/>
      <c r="G22" s="10" t="s">
        <v>339</v>
      </c>
      <c r="H22" s="10" t="s">
        <v>339</v>
      </c>
      <c r="I22" s="10">
        <v>10</v>
      </c>
      <c r="J22" s="10"/>
      <c r="K22" s="10">
        <v>10</v>
      </c>
      <c r="L22" s="10"/>
      <c r="M22" s="10"/>
    </row>
    <row r="23" spans="1:13" ht="13.5">
      <c r="A23" s="10"/>
      <c r="B23" s="10"/>
      <c r="C23" s="10"/>
      <c r="D23" s="10"/>
      <c r="E23" s="10"/>
      <c r="F23" s="10"/>
      <c r="G23" s="10"/>
      <c r="H23" s="10"/>
      <c r="I23" s="10"/>
      <c r="J23" s="10"/>
      <c r="K23" s="10"/>
      <c r="L23" s="10"/>
      <c r="M23" s="10"/>
    </row>
    <row r="24" spans="1:13" ht="13.5" customHeight="1">
      <c r="A24" s="10"/>
      <c r="B24" s="10" t="s">
        <v>354</v>
      </c>
      <c r="C24" s="10" t="s">
        <v>355</v>
      </c>
      <c r="D24" s="10" t="s">
        <v>356</v>
      </c>
      <c r="E24" s="10"/>
      <c r="F24" s="10"/>
      <c r="G24" s="13">
        <v>1</v>
      </c>
      <c r="H24" s="10">
        <v>100</v>
      </c>
      <c r="I24" s="10">
        <v>10</v>
      </c>
      <c r="J24" s="10"/>
      <c r="K24" s="10">
        <v>10</v>
      </c>
      <c r="L24" s="10"/>
      <c r="M24" s="10"/>
    </row>
    <row r="25" spans="1:13" ht="13.5">
      <c r="A25" s="10"/>
      <c r="B25" s="10"/>
      <c r="C25" s="10"/>
      <c r="D25" s="10"/>
      <c r="E25" s="10"/>
      <c r="F25" s="10"/>
      <c r="G25" s="13"/>
      <c r="H25" s="10"/>
      <c r="I25" s="10"/>
      <c r="J25" s="10"/>
      <c r="K25" s="10"/>
      <c r="L25" s="10"/>
      <c r="M25" s="10"/>
    </row>
    <row r="26" spans="1:13" ht="19.5" customHeight="1">
      <c r="A26" s="10"/>
      <c r="B26" s="10"/>
      <c r="C26" s="10"/>
      <c r="D26" s="10" t="s">
        <v>357</v>
      </c>
      <c r="E26" s="10"/>
      <c r="F26" s="10"/>
      <c r="G26" s="10" t="s">
        <v>358</v>
      </c>
      <c r="H26" s="10" t="s">
        <v>358</v>
      </c>
      <c r="I26" s="10">
        <v>10</v>
      </c>
      <c r="J26" s="10"/>
      <c r="K26" s="10">
        <v>10</v>
      </c>
      <c r="L26" s="10"/>
      <c r="M26" s="10"/>
    </row>
    <row r="27" spans="1:13" ht="19.5" customHeight="1">
      <c r="A27" s="10"/>
      <c r="B27" s="10"/>
      <c r="C27" s="10"/>
      <c r="D27" s="10" t="s">
        <v>359</v>
      </c>
      <c r="E27" s="10"/>
      <c r="F27" s="10"/>
      <c r="G27" s="10" t="s">
        <v>358</v>
      </c>
      <c r="H27" s="10" t="s">
        <v>358</v>
      </c>
      <c r="I27" s="10">
        <v>10</v>
      </c>
      <c r="J27" s="10"/>
      <c r="K27" s="10">
        <v>10</v>
      </c>
      <c r="L27" s="10"/>
      <c r="M27" s="10"/>
    </row>
    <row r="28" spans="1:13" ht="33.75" customHeight="1">
      <c r="A28" s="10"/>
      <c r="B28" s="10" t="s">
        <v>354</v>
      </c>
      <c r="C28" s="10" t="s">
        <v>123</v>
      </c>
      <c r="D28" s="10"/>
      <c r="E28" s="10"/>
      <c r="F28" s="10"/>
      <c r="G28" s="10"/>
      <c r="H28" s="10"/>
      <c r="I28" s="10">
        <v>10</v>
      </c>
      <c r="J28" s="10"/>
      <c r="K28" s="10">
        <v>10</v>
      </c>
      <c r="L28" s="10"/>
      <c r="M28" s="10"/>
    </row>
    <row r="29" spans="1:13" ht="21.75" customHeight="1">
      <c r="A29" s="10" t="s">
        <v>140</v>
      </c>
      <c r="B29" s="10"/>
      <c r="C29" s="10"/>
      <c r="D29" s="10"/>
      <c r="E29" s="10"/>
      <c r="F29" s="10"/>
      <c r="G29" s="10"/>
      <c r="H29" s="10"/>
      <c r="I29" s="10">
        <v>100</v>
      </c>
      <c r="J29" s="10"/>
      <c r="K29" s="10">
        <v>85</v>
      </c>
      <c r="L29" s="10"/>
      <c r="M29" s="10"/>
    </row>
    <row r="30" spans="1:13" ht="13.5" customHeight="1">
      <c r="A30" s="14" t="s">
        <v>271</v>
      </c>
      <c r="B30" s="14"/>
      <c r="C30" s="14"/>
      <c r="D30" s="14"/>
      <c r="E30" s="14"/>
      <c r="F30" s="14"/>
      <c r="G30" s="14"/>
      <c r="H30" s="14"/>
      <c r="I30" s="14"/>
      <c r="J30" s="14"/>
      <c r="K30" s="14"/>
      <c r="L30" s="14"/>
      <c r="M30" s="14"/>
    </row>
    <row r="31" spans="1:13" ht="33.75" customHeight="1">
      <c r="A31" s="14" t="s">
        <v>272</v>
      </c>
      <c r="B31" s="14"/>
      <c r="C31" s="14"/>
      <c r="D31" s="14"/>
      <c r="E31" s="14"/>
      <c r="F31" s="14"/>
      <c r="G31" s="14"/>
      <c r="H31" s="14"/>
      <c r="I31" s="14"/>
      <c r="J31" s="14"/>
      <c r="K31" s="14"/>
      <c r="L31" s="14"/>
      <c r="M31" s="14"/>
    </row>
    <row r="32" spans="1:13" ht="33.75" customHeight="1">
      <c r="A32" s="14" t="s">
        <v>273</v>
      </c>
      <c r="B32" s="14"/>
      <c r="C32" s="14"/>
      <c r="D32" s="14"/>
      <c r="E32" s="14"/>
      <c r="F32" s="14"/>
      <c r="G32" s="14"/>
      <c r="H32" s="14"/>
      <c r="I32" s="14"/>
      <c r="J32" s="14"/>
      <c r="K32" s="14"/>
      <c r="L32" s="14"/>
      <c r="M32" s="14"/>
    </row>
  </sheetData>
  <sheetProtection/>
  <mergeCells count="104">
    <mergeCell ref="A1:M1"/>
    <mergeCell ref="A2:B2"/>
    <mergeCell ref="C2:M2"/>
    <mergeCell ref="A3:B3"/>
    <mergeCell ref="C3:G3"/>
    <mergeCell ref="H3:I3"/>
    <mergeCell ref="J3:M3"/>
    <mergeCell ref="C6:D6"/>
    <mergeCell ref="F6:G6"/>
    <mergeCell ref="H6:I6"/>
    <mergeCell ref="J6:K6"/>
    <mergeCell ref="C7:D7"/>
    <mergeCell ref="F7:G7"/>
    <mergeCell ref="H7:I7"/>
    <mergeCell ref="J7:K7"/>
    <mergeCell ref="C8:D8"/>
    <mergeCell ref="F8:G8"/>
    <mergeCell ref="H8:I8"/>
    <mergeCell ref="J8:K8"/>
    <mergeCell ref="C9:D9"/>
    <mergeCell ref="F9:G9"/>
    <mergeCell ref="H9:I9"/>
    <mergeCell ref="J9:K9"/>
    <mergeCell ref="C10:D10"/>
    <mergeCell ref="F10:G10"/>
    <mergeCell ref="H10:I10"/>
    <mergeCell ref="J10:K10"/>
    <mergeCell ref="B11:G11"/>
    <mergeCell ref="H11:M11"/>
    <mergeCell ref="B12:G12"/>
    <mergeCell ref="H12:M12"/>
    <mergeCell ref="D17:F17"/>
    <mergeCell ref="I17:J17"/>
    <mergeCell ref="L17:M17"/>
    <mergeCell ref="D26:F26"/>
    <mergeCell ref="I26:J26"/>
    <mergeCell ref="L26:M26"/>
    <mergeCell ref="D27:F27"/>
    <mergeCell ref="I27:J27"/>
    <mergeCell ref="L27:M27"/>
    <mergeCell ref="D28:F28"/>
    <mergeCell ref="I28:J28"/>
    <mergeCell ref="L28:M28"/>
    <mergeCell ref="A29:H29"/>
    <mergeCell ref="I29:J29"/>
    <mergeCell ref="L29:M29"/>
    <mergeCell ref="A30:M30"/>
    <mergeCell ref="A31:M31"/>
    <mergeCell ref="A32:M32"/>
    <mergeCell ref="A11:A12"/>
    <mergeCell ref="A13:A28"/>
    <mergeCell ref="B13:B14"/>
    <mergeCell ref="B15:B23"/>
    <mergeCell ref="B24:B27"/>
    <mergeCell ref="C13:C14"/>
    <mergeCell ref="C15:C17"/>
    <mergeCell ref="C18:C19"/>
    <mergeCell ref="C20:C21"/>
    <mergeCell ref="C22:C23"/>
    <mergeCell ref="C24:C27"/>
    <mergeCell ref="E4:E5"/>
    <mergeCell ref="G13:G14"/>
    <mergeCell ref="G15:G16"/>
    <mergeCell ref="G18:G19"/>
    <mergeCell ref="G20:G21"/>
    <mergeCell ref="G22:G23"/>
    <mergeCell ref="G24:G25"/>
    <mergeCell ref="H13:H14"/>
    <mergeCell ref="H15:H16"/>
    <mergeCell ref="H18:H19"/>
    <mergeCell ref="H20:H21"/>
    <mergeCell ref="H22:H23"/>
    <mergeCell ref="H24:H25"/>
    <mergeCell ref="K13:K14"/>
    <mergeCell ref="K15:K16"/>
    <mergeCell ref="K18:K19"/>
    <mergeCell ref="K20:K21"/>
    <mergeCell ref="K22:K23"/>
    <mergeCell ref="K24:K25"/>
    <mergeCell ref="L4:L5"/>
    <mergeCell ref="M4:M5"/>
    <mergeCell ref="C4:D5"/>
    <mergeCell ref="F4:G5"/>
    <mergeCell ref="H4:I5"/>
    <mergeCell ref="J4:K5"/>
    <mergeCell ref="D13:F14"/>
    <mergeCell ref="I13:J14"/>
    <mergeCell ref="L13:M14"/>
    <mergeCell ref="D15:F16"/>
    <mergeCell ref="I15:J16"/>
    <mergeCell ref="L15:M16"/>
    <mergeCell ref="D18:F19"/>
    <mergeCell ref="I18:J19"/>
    <mergeCell ref="L18:M19"/>
    <mergeCell ref="D20:F21"/>
    <mergeCell ref="I20:J21"/>
    <mergeCell ref="L20:M21"/>
    <mergeCell ref="D22:F23"/>
    <mergeCell ref="I22:J23"/>
    <mergeCell ref="L22:M23"/>
    <mergeCell ref="D24:F25"/>
    <mergeCell ref="I24:J25"/>
    <mergeCell ref="L24:M25"/>
    <mergeCell ref="A4:B10"/>
  </mergeCells>
  <printOptions/>
  <pageMargins left="0.75" right="0.75" top="1" bottom="1" header="0.511805555555556" footer="0.511805555555556"/>
  <pageSetup orientation="portrait" paperSize="9"/>
</worksheet>
</file>

<file path=xl/worksheets/sheet2.xml><?xml version="1.0" encoding="utf-8"?>
<worksheet xmlns="http://schemas.openxmlformats.org/spreadsheetml/2006/main" xmlns:r="http://schemas.openxmlformats.org/officeDocument/2006/relationships">
  <dimension ref="A1:A17"/>
  <sheetViews>
    <sheetView zoomScaleSheetLayoutView="100" workbookViewId="0" topLeftCell="A1">
      <selection activeCell="J14" sqref="J14"/>
    </sheetView>
  </sheetViews>
  <sheetFormatPr defaultColWidth="9.00390625" defaultRowHeight="13.5"/>
  <cols>
    <col min="1" max="1" width="81.625" style="0" customWidth="1"/>
  </cols>
  <sheetData>
    <row r="1" ht="40.5" customHeight="1">
      <c r="A1" s="121" t="s">
        <v>5</v>
      </c>
    </row>
    <row r="2" ht="15" customHeight="1">
      <c r="A2" s="122"/>
    </row>
    <row r="3" s="120" customFormat="1" ht="30.75" customHeight="1">
      <c r="A3" s="123" t="s">
        <v>6</v>
      </c>
    </row>
    <row r="4" s="120" customFormat="1" ht="30.75" customHeight="1">
      <c r="A4" s="123" t="s">
        <v>7</v>
      </c>
    </row>
    <row r="5" ht="30.75" customHeight="1">
      <c r="A5" s="123" t="s">
        <v>8</v>
      </c>
    </row>
    <row r="6" ht="27" customHeight="1">
      <c r="A6" s="124" t="s">
        <v>9</v>
      </c>
    </row>
    <row r="7" ht="27" customHeight="1">
      <c r="A7" s="124" t="s">
        <v>10</v>
      </c>
    </row>
    <row r="8" ht="27" customHeight="1">
      <c r="A8" s="124" t="s">
        <v>11</v>
      </c>
    </row>
    <row r="9" ht="27" customHeight="1">
      <c r="A9" s="124" t="s">
        <v>12</v>
      </c>
    </row>
    <row r="10" ht="27" customHeight="1">
      <c r="A10" s="124" t="s">
        <v>13</v>
      </c>
    </row>
    <row r="11" ht="27" customHeight="1">
      <c r="A11" s="124" t="s">
        <v>14</v>
      </c>
    </row>
    <row r="12" ht="27" customHeight="1">
      <c r="A12" s="124" t="s">
        <v>15</v>
      </c>
    </row>
    <row r="13" ht="27" customHeight="1">
      <c r="A13" s="124" t="s">
        <v>16</v>
      </c>
    </row>
    <row r="14" ht="27" customHeight="1">
      <c r="A14" s="124" t="s">
        <v>17</v>
      </c>
    </row>
    <row r="15" ht="27" customHeight="1">
      <c r="A15" s="124" t="s">
        <v>18</v>
      </c>
    </row>
    <row r="16" ht="27" customHeight="1">
      <c r="A16" s="124" t="s">
        <v>19</v>
      </c>
    </row>
    <row r="17" ht="27" customHeight="1">
      <c r="A17" s="124" t="s">
        <v>20</v>
      </c>
    </row>
    <row r="18" ht="30.75" customHeight="1"/>
    <row r="19" ht="30.75" customHeight="1"/>
    <row r="20" ht="30.75" customHeight="1"/>
    <row r="21" ht="30.75" customHeight="1"/>
    <row r="22" ht="30.75" customHeight="1"/>
    <row r="23" ht="30.75" customHeight="1"/>
    <row r="24" ht="30.75" customHeight="1"/>
    <row r="25" ht="30.75" customHeight="1"/>
    <row r="26" ht="30.75" customHeight="1"/>
  </sheetData>
  <sheetProtection/>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39"/>
  <sheetViews>
    <sheetView zoomScaleSheetLayoutView="100" workbookViewId="0" topLeftCell="A13">
      <selection activeCell="A7" sqref="A7:A10"/>
    </sheetView>
  </sheetViews>
  <sheetFormatPr defaultColWidth="7.625" defaultRowHeight="13.5"/>
  <cols>
    <col min="1" max="1" width="18.125" style="88" customWidth="1"/>
    <col min="2" max="2" width="22.125" style="88" customWidth="1"/>
    <col min="3" max="3" width="21.875" style="88" customWidth="1"/>
    <col min="4" max="4" width="19.375" style="88" customWidth="1"/>
    <col min="5" max="5" width="18.75390625" style="88" customWidth="1"/>
    <col min="6" max="6" width="13.50390625" style="88" customWidth="1"/>
    <col min="7" max="7" width="6.625" style="88" customWidth="1"/>
    <col min="8" max="8" width="7.00390625" style="88" customWidth="1"/>
    <col min="9" max="9" width="24.75390625" style="88" customWidth="1"/>
    <col min="10" max="16384" width="7.625" style="88" customWidth="1"/>
  </cols>
  <sheetData>
    <row r="1" spans="1:9" s="88" customFormat="1" ht="36.75" customHeight="1">
      <c r="A1" s="89" t="s">
        <v>21</v>
      </c>
      <c r="B1" s="89"/>
      <c r="C1" s="89"/>
      <c r="D1" s="89"/>
      <c r="E1" s="89"/>
      <c r="F1" s="89"/>
      <c r="G1" s="89"/>
      <c r="H1" s="89"/>
      <c r="I1" s="89"/>
    </row>
    <row r="2" spans="1:9" s="88" customFormat="1" ht="22.5" customHeight="1">
      <c r="A2" s="90" t="s">
        <v>22</v>
      </c>
      <c r="B2" s="91" t="s">
        <v>23</v>
      </c>
      <c r="C2" s="91"/>
      <c r="D2" s="91"/>
      <c r="E2" s="91"/>
      <c r="F2" s="91"/>
      <c r="G2" s="91"/>
      <c r="H2" s="91"/>
      <c r="I2" s="91"/>
    </row>
    <row r="3" spans="1:9" s="88" customFormat="1" ht="27" customHeight="1">
      <c r="A3" s="92" t="s">
        <v>24</v>
      </c>
      <c r="B3" s="77" t="s">
        <v>25</v>
      </c>
      <c r="C3" s="77" t="s">
        <v>26</v>
      </c>
      <c r="D3" s="77" t="s">
        <v>27</v>
      </c>
      <c r="E3" s="77" t="s">
        <v>28</v>
      </c>
      <c r="F3" s="77" t="s">
        <v>29</v>
      </c>
      <c r="G3" s="77" t="s">
        <v>30</v>
      </c>
      <c r="H3" s="92" t="s">
        <v>31</v>
      </c>
      <c r="I3" s="92"/>
    </row>
    <row r="4" spans="1:9" s="88" customFormat="1" ht="23.25" customHeight="1">
      <c r="A4" s="92"/>
      <c r="B4" s="93" t="s">
        <v>32</v>
      </c>
      <c r="C4" s="94">
        <v>2943.51</v>
      </c>
      <c r="D4" s="94">
        <v>7380.36</v>
      </c>
      <c r="E4" s="94">
        <v>5683.82</v>
      </c>
      <c r="F4" s="95" t="s">
        <v>33</v>
      </c>
      <c r="G4" s="95" t="s">
        <v>34</v>
      </c>
      <c r="H4" s="96" t="s">
        <v>35</v>
      </c>
      <c r="I4" s="116"/>
    </row>
    <row r="5" spans="1:9" s="88" customFormat="1" ht="23.25" customHeight="1">
      <c r="A5" s="92"/>
      <c r="B5" s="93" t="s">
        <v>36</v>
      </c>
      <c r="C5" s="94">
        <v>2872.51</v>
      </c>
      <c r="D5" s="94">
        <v>2993.91</v>
      </c>
      <c r="E5" s="94">
        <v>2993.91</v>
      </c>
      <c r="F5" s="95" t="s">
        <v>37</v>
      </c>
      <c r="G5" s="93" t="s">
        <v>38</v>
      </c>
      <c r="H5" s="96" t="s">
        <v>35</v>
      </c>
      <c r="I5" s="116"/>
    </row>
    <row r="6" spans="1:9" s="88" customFormat="1" ht="24" customHeight="1">
      <c r="A6" s="92"/>
      <c r="B6" s="93" t="s">
        <v>39</v>
      </c>
      <c r="C6" s="94">
        <v>71</v>
      </c>
      <c r="D6" s="94">
        <v>4386.45</v>
      </c>
      <c r="E6" s="94">
        <v>2689.91</v>
      </c>
      <c r="F6" s="95" t="s">
        <v>40</v>
      </c>
      <c r="G6" s="93" t="s">
        <v>38</v>
      </c>
      <c r="H6" s="96" t="s">
        <v>35</v>
      </c>
      <c r="I6" s="116"/>
    </row>
    <row r="7" spans="1:9" s="88" customFormat="1" ht="27" customHeight="1">
      <c r="A7" s="90" t="s">
        <v>41</v>
      </c>
      <c r="B7" s="90" t="s">
        <v>42</v>
      </c>
      <c r="C7" s="90"/>
      <c r="D7" s="90"/>
      <c r="E7" s="90" t="s">
        <v>43</v>
      </c>
      <c r="F7" s="90"/>
      <c r="G7" s="90"/>
      <c r="H7" s="90"/>
      <c r="I7" s="90"/>
    </row>
    <row r="8" spans="1:9" s="88" customFormat="1" ht="78.75" customHeight="1">
      <c r="A8" s="90"/>
      <c r="B8" s="97" t="s">
        <v>44</v>
      </c>
      <c r="C8" s="97"/>
      <c r="D8" s="97"/>
      <c r="E8" s="97" t="s">
        <v>45</v>
      </c>
      <c r="F8" s="97"/>
      <c r="G8" s="97"/>
      <c r="H8" s="97"/>
      <c r="I8" s="97"/>
    </row>
    <row r="9" spans="1:9" s="88" customFormat="1" ht="36.75" customHeight="1">
      <c r="A9" s="90"/>
      <c r="B9" s="97" t="s">
        <v>46</v>
      </c>
      <c r="C9" s="97"/>
      <c r="D9" s="97"/>
      <c r="E9" s="97" t="s">
        <v>47</v>
      </c>
      <c r="F9" s="97"/>
      <c r="G9" s="97"/>
      <c r="H9" s="97"/>
      <c r="I9" s="97"/>
    </row>
    <row r="10" spans="1:9" s="88" customFormat="1" ht="36.75" customHeight="1">
      <c r="A10" s="90"/>
      <c r="B10" s="97" t="s">
        <v>48</v>
      </c>
      <c r="C10" s="97"/>
      <c r="D10" s="97"/>
      <c r="E10" s="97" t="s">
        <v>49</v>
      </c>
      <c r="F10" s="97"/>
      <c r="G10" s="97"/>
      <c r="H10" s="97"/>
      <c r="I10" s="97"/>
    </row>
    <row r="11" spans="1:9" s="88" customFormat="1" ht="39" customHeight="1">
      <c r="A11" s="98" t="s">
        <v>50</v>
      </c>
      <c r="B11" s="98" t="s">
        <v>51</v>
      </c>
      <c r="C11" s="98" t="s">
        <v>52</v>
      </c>
      <c r="D11" s="98" t="s">
        <v>53</v>
      </c>
      <c r="E11" s="98" t="s">
        <v>54</v>
      </c>
      <c r="F11" s="98" t="s">
        <v>30</v>
      </c>
      <c r="G11" s="98" t="s">
        <v>31</v>
      </c>
      <c r="H11" s="99" t="s">
        <v>55</v>
      </c>
      <c r="I11" s="117"/>
    </row>
    <row r="12" spans="1:9" s="88" customFormat="1" ht="18" customHeight="1">
      <c r="A12" s="100" t="s">
        <v>56</v>
      </c>
      <c r="B12" s="100" t="s">
        <v>57</v>
      </c>
      <c r="C12" s="101" t="s">
        <v>58</v>
      </c>
      <c r="D12" s="100" t="s">
        <v>59</v>
      </c>
      <c r="E12" s="102">
        <v>1</v>
      </c>
      <c r="F12" s="103" t="s">
        <v>60</v>
      </c>
      <c r="G12" s="100" t="s">
        <v>60</v>
      </c>
      <c r="H12" s="104" t="s">
        <v>61</v>
      </c>
      <c r="I12" s="118"/>
    </row>
    <row r="13" spans="1:9" s="88" customFormat="1" ht="43.5" customHeight="1">
      <c r="A13" s="100"/>
      <c r="B13" s="100" t="s">
        <v>57</v>
      </c>
      <c r="C13" s="101" t="s">
        <v>62</v>
      </c>
      <c r="D13" s="100" t="s">
        <v>59</v>
      </c>
      <c r="E13" s="105">
        <v>0.6132</v>
      </c>
      <c r="F13" s="103" t="s">
        <v>60</v>
      </c>
      <c r="G13" s="100" t="s">
        <v>63</v>
      </c>
      <c r="H13" s="106" t="s">
        <v>64</v>
      </c>
      <c r="I13" s="119"/>
    </row>
    <row r="14" spans="1:9" s="88" customFormat="1" ht="18" customHeight="1">
      <c r="A14" s="100"/>
      <c r="B14" s="100" t="s">
        <v>57</v>
      </c>
      <c r="C14" s="101" t="s">
        <v>65</v>
      </c>
      <c r="D14" s="100" t="s">
        <v>66</v>
      </c>
      <c r="E14" s="105">
        <v>0.3367</v>
      </c>
      <c r="F14" s="103" t="s">
        <v>60</v>
      </c>
      <c r="G14" s="100" t="s">
        <v>67</v>
      </c>
      <c r="H14" s="106" t="s">
        <v>68</v>
      </c>
      <c r="I14" s="119"/>
    </row>
    <row r="15" spans="1:9" s="88" customFormat="1" ht="54" customHeight="1">
      <c r="A15" s="100"/>
      <c r="B15" s="100" t="s">
        <v>57</v>
      </c>
      <c r="C15" s="101" t="s">
        <v>69</v>
      </c>
      <c r="D15" s="100" t="s">
        <v>70</v>
      </c>
      <c r="E15" s="105">
        <v>22.8949</v>
      </c>
      <c r="F15" s="103" t="s">
        <v>71</v>
      </c>
      <c r="G15" s="100" t="s">
        <v>71</v>
      </c>
      <c r="H15" s="106" t="s">
        <v>72</v>
      </c>
      <c r="I15" s="119"/>
    </row>
    <row r="16" spans="1:9" s="88" customFormat="1" ht="27.75" customHeight="1">
      <c r="A16" s="100"/>
      <c r="B16" s="100" t="s">
        <v>73</v>
      </c>
      <c r="C16" s="101" t="s">
        <v>74</v>
      </c>
      <c r="D16" s="100" t="s">
        <v>59</v>
      </c>
      <c r="E16" s="102">
        <v>0.95</v>
      </c>
      <c r="F16" s="103" t="s">
        <v>75</v>
      </c>
      <c r="G16" s="100" t="s">
        <v>75</v>
      </c>
      <c r="H16" s="106" t="s">
        <v>76</v>
      </c>
      <c r="I16" s="119"/>
    </row>
    <row r="17" spans="1:9" s="88" customFormat="1" ht="18" customHeight="1">
      <c r="A17" s="100"/>
      <c r="B17" s="100" t="s">
        <v>73</v>
      </c>
      <c r="C17" s="101" t="s">
        <v>77</v>
      </c>
      <c r="D17" s="100" t="s">
        <v>59</v>
      </c>
      <c r="E17" s="102">
        <v>1</v>
      </c>
      <c r="F17" s="103" t="s">
        <v>75</v>
      </c>
      <c r="G17" s="100" t="s">
        <v>75</v>
      </c>
      <c r="H17" s="106" t="s">
        <v>61</v>
      </c>
      <c r="I17" s="119"/>
    </row>
    <row r="18" spans="1:9" s="88" customFormat="1" ht="18" customHeight="1">
      <c r="A18" s="100"/>
      <c r="B18" s="100" t="s">
        <v>78</v>
      </c>
      <c r="C18" s="101" t="s">
        <v>79</v>
      </c>
      <c r="D18" s="100" t="s">
        <v>59</v>
      </c>
      <c r="E18" s="102">
        <v>1</v>
      </c>
      <c r="F18" s="103" t="s">
        <v>75</v>
      </c>
      <c r="G18" s="100" t="s">
        <v>75</v>
      </c>
      <c r="H18" s="106" t="s">
        <v>61</v>
      </c>
      <c r="I18" s="119"/>
    </row>
    <row r="19" spans="1:9" s="88" customFormat="1" ht="27.75" customHeight="1">
      <c r="A19" s="100"/>
      <c r="B19" s="100" t="s">
        <v>80</v>
      </c>
      <c r="C19" s="101" t="s">
        <v>81</v>
      </c>
      <c r="D19" s="100" t="s">
        <v>59</v>
      </c>
      <c r="E19" s="102">
        <v>0.95</v>
      </c>
      <c r="F19" s="103" t="s">
        <v>75</v>
      </c>
      <c r="G19" s="100" t="s">
        <v>75</v>
      </c>
      <c r="H19" s="106" t="s">
        <v>82</v>
      </c>
      <c r="I19" s="119"/>
    </row>
    <row r="20" spans="1:9" s="88" customFormat="1" ht="18" customHeight="1">
      <c r="A20" s="100"/>
      <c r="B20" s="100" t="s">
        <v>83</v>
      </c>
      <c r="C20" s="101" t="s">
        <v>84</v>
      </c>
      <c r="D20" s="100" t="s">
        <v>85</v>
      </c>
      <c r="E20" s="105">
        <v>0.8528</v>
      </c>
      <c r="F20" s="103" t="s">
        <v>60</v>
      </c>
      <c r="G20" s="100" t="s">
        <v>86</v>
      </c>
      <c r="H20" s="106" t="s">
        <v>87</v>
      </c>
      <c r="I20" s="119"/>
    </row>
    <row r="21" spans="1:9" s="88" customFormat="1" ht="57" customHeight="1">
      <c r="A21" s="100"/>
      <c r="B21" s="100" t="s">
        <v>88</v>
      </c>
      <c r="C21" s="101" t="s">
        <v>89</v>
      </c>
      <c r="D21" s="100" t="s">
        <v>59</v>
      </c>
      <c r="E21" s="102">
        <v>0.95</v>
      </c>
      <c r="F21" s="103" t="s">
        <v>60</v>
      </c>
      <c r="G21" s="100" t="s">
        <v>60</v>
      </c>
      <c r="H21" s="106" t="s">
        <v>90</v>
      </c>
      <c r="I21" s="119"/>
    </row>
    <row r="22" spans="1:9" s="88" customFormat="1" ht="18.75" customHeight="1">
      <c r="A22" s="100" t="s">
        <v>91</v>
      </c>
      <c r="B22" s="100" t="s">
        <v>92</v>
      </c>
      <c r="C22" s="101" t="s">
        <v>93</v>
      </c>
      <c r="D22" s="100" t="s">
        <v>94</v>
      </c>
      <c r="E22" s="103" t="s">
        <v>95</v>
      </c>
      <c r="F22" s="103" t="s">
        <v>96</v>
      </c>
      <c r="G22" s="100" t="s">
        <v>96</v>
      </c>
      <c r="H22" s="106" t="s">
        <v>61</v>
      </c>
      <c r="I22" s="119"/>
    </row>
    <row r="23" spans="1:9" s="88" customFormat="1" ht="54" customHeight="1">
      <c r="A23" s="100"/>
      <c r="B23" s="100" t="s">
        <v>92</v>
      </c>
      <c r="C23" s="101" t="s">
        <v>97</v>
      </c>
      <c r="D23" s="100" t="s">
        <v>98</v>
      </c>
      <c r="E23" s="103" t="s">
        <v>99</v>
      </c>
      <c r="F23" s="103" t="s">
        <v>96</v>
      </c>
      <c r="G23" s="100" t="s">
        <v>96</v>
      </c>
      <c r="H23" s="106" t="s">
        <v>100</v>
      </c>
      <c r="I23" s="119"/>
    </row>
    <row r="24" spans="1:9" s="88" customFormat="1" ht="54" customHeight="1">
      <c r="A24" s="100"/>
      <c r="B24" s="100" t="s">
        <v>92</v>
      </c>
      <c r="C24" s="101" t="s">
        <v>101</v>
      </c>
      <c r="D24" s="100" t="s">
        <v>102</v>
      </c>
      <c r="E24" s="103" t="s">
        <v>103</v>
      </c>
      <c r="F24" s="103" t="s">
        <v>96</v>
      </c>
      <c r="G24" s="100" t="s">
        <v>104</v>
      </c>
      <c r="H24" s="106" t="s">
        <v>100</v>
      </c>
      <c r="I24" s="119"/>
    </row>
    <row r="25" spans="1:9" s="88" customFormat="1" ht="54" customHeight="1">
      <c r="A25" s="100"/>
      <c r="B25" s="100" t="s">
        <v>92</v>
      </c>
      <c r="C25" s="101" t="s">
        <v>105</v>
      </c>
      <c r="D25" s="100" t="s">
        <v>106</v>
      </c>
      <c r="E25" s="103" t="s">
        <v>107</v>
      </c>
      <c r="F25" s="103" t="s">
        <v>96</v>
      </c>
      <c r="G25" s="100" t="s">
        <v>108</v>
      </c>
      <c r="H25" s="106" t="s">
        <v>100</v>
      </c>
      <c r="I25" s="119"/>
    </row>
    <row r="26" spans="1:9" s="88" customFormat="1" ht="54" customHeight="1">
      <c r="A26" s="100"/>
      <c r="B26" s="100" t="s">
        <v>92</v>
      </c>
      <c r="C26" s="101" t="s">
        <v>109</v>
      </c>
      <c r="D26" s="100" t="s">
        <v>110</v>
      </c>
      <c r="E26" s="103" t="s">
        <v>111</v>
      </c>
      <c r="F26" s="103" t="s">
        <v>96</v>
      </c>
      <c r="G26" s="100" t="s">
        <v>112</v>
      </c>
      <c r="H26" s="106" t="s">
        <v>100</v>
      </c>
      <c r="I26" s="119"/>
    </row>
    <row r="27" spans="1:9" s="88" customFormat="1" ht="54" customHeight="1">
      <c r="A27" s="100"/>
      <c r="B27" s="100" t="s">
        <v>92</v>
      </c>
      <c r="C27" s="101" t="s">
        <v>113</v>
      </c>
      <c r="D27" s="100" t="s">
        <v>114</v>
      </c>
      <c r="E27" s="103" t="s">
        <v>115</v>
      </c>
      <c r="F27" s="103" t="s">
        <v>96</v>
      </c>
      <c r="G27" s="100" t="s">
        <v>75</v>
      </c>
      <c r="H27" s="106" t="s">
        <v>100</v>
      </c>
      <c r="I27" s="119"/>
    </row>
    <row r="28" spans="1:9" s="88" customFormat="1" ht="18" customHeight="1">
      <c r="A28" s="100"/>
      <c r="B28" s="100" t="s">
        <v>116</v>
      </c>
      <c r="C28" s="101" t="s">
        <v>117</v>
      </c>
      <c r="D28" s="100" t="s">
        <v>118</v>
      </c>
      <c r="E28" s="103" t="s">
        <v>119</v>
      </c>
      <c r="F28" s="103" t="s">
        <v>120</v>
      </c>
      <c r="G28" s="100" t="s">
        <v>120</v>
      </c>
      <c r="H28" s="106"/>
      <c r="I28" s="119"/>
    </row>
    <row r="29" spans="1:9" s="88" customFormat="1" ht="18" customHeight="1">
      <c r="A29" s="100"/>
      <c r="B29" s="100" t="s">
        <v>116</v>
      </c>
      <c r="C29" s="101" t="s">
        <v>121</v>
      </c>
      <c r="D29" s="100" t="s">
        <v>59</v>
      </c>
      <c r="E29" s="102">
        <v>1</v>
      </c>
      <c r="F29" s="103" t="s">
        <v>120</v>
      </c>
      <c r="G29" s="100" t="s">
        <v>120</v>
      </c>
      <c r="H29" s="106" t="s">
        <v>61</v>
      </c>
      <c r="I29" s="119"/>
    </row>
    <row r="30" spans="1:9" s="88" customFormat="1" ht="18" customHeight="1">
      <c r="A30" s="100"/>
      <c r="B30" s="100" t="s">
        <v>116</v>
      </c>
      <c r="C30" s="101" t="s">
        <v>122</v>
      </c>
      <c r="D30" s="100" t="s">
        <v>59</v>
      </c>
      <c r="E30" s="102">
        <v>1</v>
      </c>
      <c r="F30" s="103" t="s">
        <v>120</v>
      </c>
      <c r="G30" s="100" t="s">
        <v>120</v>
      </c>
      <c r="H30" s="106" t="s">
        <v>61</v>
      </c>
      <c r="I30" s="119"/>
    </row>
    <row r="31" spans="1:9" s="88" customFormat="1" ht="18" customHeight="1">
      <c r="A31" s="100"/>
      <c r="B31" s="100" t="s">
        <v>123</v>
      </c>
      <c r="C31" s="101" t="s">
        <v>124</v>
      </c>
      <c r="D31" s="100" t="s">
        <v>59</v>
      </c>
      <c r="E31" s="102">
        <v>1</v>
      </c>
      <c r="F31" s="103" t="s">
        <v>75</v>
      </c>
      <c r="G31" s="100" t="s">
        <v>75</v>
      </c>
      <c r="H31" s="106" t="s">
        <v>61</v>
      </c>
      <c r="I31" s="119"/>
    </row>
    <row r="32" spans="1:9" s="88" customFormat="1" ht="24" customHeight="1">
      <c r="A32" s="100"/>
      <c r="B32" s="100" t="s">
        <v>125</v>
      </c>
      <c r="C32" s="101" t="s">
        <v>126</v>
      </c>
      <c r="D32" s="100" t="s">
        <v>127</v>
      </c>
      <c r="E32" s="103">
        <v>1</v>
      </c>
      <c r="F32" s="103" t="s">
        <v>60</v>
      </c>
      <c r="G32" s="100" t="s">
        <v>60</v>
      </c>
      <c r="H32" s="106"/>
      <c r="I32" s="119"/>
    </row>
    <row r="33" spans="1:9" s="88" customFormat="1" ht="18" customHeight="1">
      <c r="A33" s="100"/>
      <c r="B33" s="100" t="s">
        <v>125</v>
      </c>
      <c r="C33" s="101" t="s">
        <v>128</v>
      </c>
      <c r="D33" s="100" t="s">
        <v>129</v>
      </c>
      <c r="E33" s="103">
        <v>0</v>
      </c>
      <c r="F33" s="103" t="s">
        <v>60</v>
      </c>
      <c r="G33" s="100" t="s">
        <v>60</v>
      </c>
      <c r="H33" s="106" t="s">
        <v>61</v>
      </c>
      <c r="I33" s="119"/>
    </row>
    <row r="34" spans="1:9" s="88" customFormat="1" ht="18" customHeight="1">
      <c r="A34" s="100" t="s">
        <v>130</v>
      </c>
      <c r="B34" s="100" t="s">
        <v>131</v>
      </c>
      <c r="C34" s="101" t="s">
        <v>132</v>
      </c>
      <c r="D34" s="100" t="s">
        <v>59</v>
      </c>
      <c r="E34" s="102">
        <v>0.95</v>
      </c>
      <c r="F34" s="103" t="s">
        <v>75</v>
      </c>
      <c r="G34" s="100" t="s">
        <v>75</v>
      </c>
      <c r="H34" s="106" t="s">
        <v>133</v>
      </c>
      <c r="I34" s="119"/>
    </row>
    <row r="35" spans="1:9" s="88" customFormat="1" ht="18" customHeight="1">
      <c r="A35" s="100"/>
      <c r="B35" s="100" t="s">
        <v>134</v>
      </c>
      <c r="C35" s="101" t="s">
        <v>135</v>
      </c>
      <c r="D35" s="100" t="s">
        <v>59</v>
      </c>
      <c r="E35" s="102">
        <v>0.95</v>
      </c>
      <c r="F35" s="103" t="s">
        <v>75</v>
      </c>
      <c r="G35" s="100" t="s">
        <v>75</v>
      </c>
      <c r="H35" s="106" t="s">
        <v>136</v>
      </c>
      <c r="I35" s="119"/>
    </row>
    <row r="36" spans="1:9" s="88" customFormat="1" ht="27.75" customHeight="1">
      <c r="A36" s="100"/>
      <c r="B36" s="100" t="s">
        <v>137</v>
      </c>
      <c r="C36" s="101" t="s">
        <v>138</v>
      </c>
      <c r="D36" s="100" t="s">
        <v>59</v>
      </c>
      <c r="E36" s="102">
        <v>0.95</v>
      </c>
      <c r="F36" s="103" t="s">
        <v>75</v>
      </c>
      <c r="G36" s="100" t="s">
        <v>75</v>
      </c>
      <c r="H36" s="106" t="s">
        <v>139</v>
      </c>
      <c r="I36" s="119"/>
    </row>
    <row r="37" spans="1:9" s="88" customFormat="1" ht="0" customHeight="1" hidden="1">
      <c r="A37" s="107"/>
      <c r="B37" s="108"/>
      <c r="C37" s="109"/>
      <c r="D37" s="108"/>
      <c r="E37" s="110"/>
      <c r="F37" s="103"/>
      <c r="G37" s="100"/>
      <c r="H37" s="104"/>
      <c r="I37" s="118"/>
    </row>
    <row r="38" spans="1:9" s="88" customFormat="1" ht="22.5" customHeight="1">
      <c r="A38" s="111" t="s">
        <v>140</v>
      </c>
      <c r="B38" s="112"/>
      <c r="C38" s="112"/>
      <c r="D38" s="112"/>
      <c r="E38" s="113"/>
      <c r="F38" s="92">
        <v>100</v>
      </c>
      <c r="G38" s="114" t="s">
        <v>141</v>
      </c>
      <c r="H38" s="111" t="s">
        <v>142</v>
      </c>
      <c r="I38" s="113"/>
    </row>
    <row r="39" spans="1:9" s="88" customFormat="1" ht="24" customHeight="1">
      <c r="A39" s="115" t="s">
        <v>143</v>
      </c>
      <c r="B39" s="115"/>
      <c r="C39" s="115"/>
      <c r="D39" s="115"/>
      <c r="E39" s="115"/>
      <c r="F39" s="115"/>
      <c r="G39" s="115"/>
      <c r="H39" s="115"/>
      <c r="I39" s="115"/>
    </row>
  </sheetData>
  <sheetProtection/>
  <mergeCells count="53">
    <mergeCell ref="A1:I1"/>
    <mergeCell ref="B2:I2"/>
    <mergeCell ref="H3:I3"/>
    <mergeCell ref="H4:I4"/>
    <mergeCell ref="H5:I5"/>
    <mergeCell ref="H6:I6"/>
    <mergeCell ref="B7:D7"/>
    <mergeCell ref="E7:I7"/>
    <mergeCell ref="B8:D8"/>
    <mergeCell ref="E8:I8"/>
    <mergeCell ref="B9:D9"/>
    <mergeCell ref="E9:I9"/>
    <mergeCell ref="B10:D10"/>
    <mergeCell ref="E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A38:E38"/>
    <mergeCell ref="H38:I38"/>
    <mergeCell ref="A39:I39"/>
    <mergeCell ref="A3:A6"/>
    <mergeCell ref="A7:A10"/>
    <mergeCell ref="A12:A21"/>
    <mergeCell ref="A22:A33"/>
    <mergeCell ref="A34:A36"/>
    <mergeCell ref="B12:B15"/>
    <mergeCell ref="B16:B17"/>
    <mergeCell ref="B22:B27"/>
    <mergeCell ref="B28:B30"/>
    <mergeCell ref="B32:B33"/>
  </mergeCells>
  <printOptions horizontalCentered="1" verticalCentered="1"/>
  <pageMargins left="0.235416666666667" right="0.235416666666667" top="0.747916666666667" bottom="0.747916666666667" header="0.313888888888889" footer="0.313888888888889"/>
  <pageSetup orientation="landscape" paperSize="9" scale="72"/>
</worksheet>
</file>

<file path=xl/worksheets/sheet4.xml><?xml version="1.0" encoding="utf-8"?>
<worksheet xmlns="http://schemas.openxmlformats.org/spreadsheetml/2006/main" xmlns:r="http://schemas.openxmlformats.org/officeDocument/2006/relationships">
  <dimension ref="A1:K18"/>
  <sheetViews>
    <sheetView tabSelected="1" zoomScaleSheetLayoutView="100" workbookViewId="0" topLeftCell="A3">
      <selection activeCell="G22" sqref="G22"/>
    </sheetView>
  </sheetViews>
  <sheetFormatPr defaultColWidth="9.00390625" defaultRowHeight="13.5"/>
  <cols>
    <col min="1" max="1" width="7.375" style="73" customWidth="1"/>
    <col min="2" max="2" width="48.75390625" style="0" customWidth="1"/>
    <col min="3" max="3" width="16.125" style="0" customWidth="1"/>
    <col min="4" max="4" width="12.625" style="0" customWidth="1"/>
    <col min="5" max="6" width="13.25390625" style="0" customWidth="1"/>
    <col min="7" max="10" width="12.625" style="0" customWidth="1"/>
    <col min="11" max="11" width="10.25390625" style="0" customWidth="1"/>
  </cols>
  <sheetData>
    <row r="1" spans="1:11" ht="57" customHeight="1">
      <c r="A1" s="74" t="s">
        <v>144</v>
      </c>
      <c r="B1" s="74"/>
      <c r="C1" s="74"/>
      <c r="D1" s="74"/>
      <c r="E1" s="74"/>
      <c r="F1" s="74"/>
      <c r="G1" s="74"/>
      <c r="H1" s="74"/>
      <c r="I1" s="74"/>
      <c r="J1" s="74"/>
      <c r="K1" s="74"/>
    </row>
    <row r="2" spans="1:11" ht="25.5" customHeight="1">
      <c r="A2" s="75" t="s">
        <v>145</v>
      </c>
      <c r="B2" s="75"/>
      <c r="C2" s="75"/>
      <c r="D2" s="75"/>
      <c r="E2" s="74"/>
      <c r="F2" s="74"/>
      <c r="G2" s="74"/>
      <c r="H2" s="74"/>
      <c r="I2" s="74"/>
      <c r="J2" s="74"/>
      <c r="K2" s="74"/>
    </row>
    <row r="3" spans="1:11" s="72" customFormat="1" ht="30" customHeight="1">
      <c r="A3" s="76" t="s">
        <v>146</v>
      </c>
      <c r="B3" s="77" t="s">
        <v>147</v>
      </c>
      <c r="C3" s="78" t="s">
        <v>148</v>
      </c>
      <c r="D3" s="77" t="s">
        <v>149</v>
      </c>
      <c r="E3" s="77"/>
      <c r="F3" s="77"/>
      <c r="G3" s="77"/>
      <c r="H3" s="77"/>
      <c r="I3" s="77"/>
      <c r="J3" s="76" t="s">
        <v>150</v>
      </c>
      <c r="K3" s="76" t="s">
        <v>151</v>
      </c>
    </row>
    <row r="4" spans="1:11" s="72" customFormat="1" ht="30" customHeight="1">
      <c r="A4" s="79"/>
      <c r="B4" s="77"/>
      <c r="C4" s="78"/>
      <c r="D4" s="77" t="s">
        <v>152</v>
      </c>
      <c r="E4" s="77"/>
      <c r="F4" s="77"/>
      <c r="G4" s="77"/>
      <c r="H4" s="77" t="s">
        <v>153</v>
      </c>
      <c r="I4" s="77" t="s">
        <v>154</v>
      </c>
      <c r="J4" s="79"/>
      <c r="K4" s="79"/>
    </row>
    <row r="5" spans="1:11" s="72" customFormat="1" ht="30" customHeight="1">
      <c r="A5" s="80"/>
      <c r="B5" s="77"/>
      <c r="C5" s="78"/>
      <c r="D5" s="78" t="s">
        <v>155</v>
      </c>
      <c r="E5" s="77" t="s">
        <v>156</v>
      </c>
      <c r="F5" s="77" t="s">
        <v>157</v>
      </c>
      <c r="G5" s="77" t="s">
        <v>158</v>
      </c>
      <c r="H5" s="77"/>
      <c r="I5" s="78"/>
      <c r="J5" s="80"/>
      <c r="K5" s="79"/>
    </row>
    <row r="6" spans="1:11" ht="27.75" customHeight="1">
      <c r="A6" s="81">
        <v>1</v>
      </c>
      <c r="B6" s="82" t="s">
        <v>159</v>
      </c>
      <c r="C6" s="83" t="s">
        <v>160</v>
      </c>
      <c r="D6" s="84">
        <v>150</v>
      </c>
      <c r="E6" s="84">
        <v>150</v>
      </c>
      <c r="F6" s="84"/>
      <c r="G6" s="84"/>
      <c r="H6" s="84">
        <v>138.8992</v>
      </c>
      <c r="I6" s="87">
        <f>H6/D6</f>
        <v>0.925994666666667</v>
      </c>
      <c r="J6" s="84">
        <v>99</v>
      </c>
      <c r="K6" s="31"/>
    </row>
    <row r="7" spans="1:11" ht="27.75" customHeight="1">
      <c r="A7" s="81">
        <v>2</v>
      </c>
      <c r="B7" s="85" t="s">
        <v>161</v>
      </c>
      <c r="C7" s="83" t="s">
        <v>160</v>
      </c>
      <c r="D7" s="84">
        <v>80</v>
      </c>
      <c r="E7" s="84">
        <v>80</v>
      </c>
      <c r="F7" s="84"/>
      <c r="G7" s="84"/>
      <c r="H7" s="84">
        <v>80</v>
      </c>
      <c r="I7" s="87">
        <f aca="true" t="shared" si="0" ref="I7:I18">H7/D7</f>
        <v>1</v>
      </c>
      <c r="J7" s="84">
        <v>83</v>
      </c>
      <c r="K7" s="31"/>
    </row>
    <row r="8" spans="1:11" ht="27.75" customHeight="1">
      <c r="A8" s="81">
        <v>3</v>
      </c>
      <c r="B8" s="85" t="s">
        <v>162</v>
      </c>
      <c r="C8" s="83" t="s">
        <v>160</v>
      </c>
      <c r="D8" s="84">
        <v>150</v>
      </c>
      <c r="E8" s="84">
        <v>150</v>
      </c>
      <c r="F8" s="84"/>
      <c r="G8" s="84"/>
      <c r="H8" s="84">
        <v>123.3959</v>
      </c>
      <c r="I8" s="87">
        <f t="shared" si="0"/>
        <v>0.822639333333333</v>
      </c>
      <c r="J8" s="84">
        <v>85</v>
      </c>
      <c r="K8" s="31"/>
    </row>
    <row r="9" spans="1:11" ht="27.75" customHeight="1">
      <c r="A9" s="81">
        <v>4</v>
      </c>
      <c r="B9" s="85" t="s">
        <v>163</v>
      </c>
      <c r="C9" s="83" t="s">
        <v>160</v>
      </c>
      <c r="D9" s="84">
        <v>240</v>
      </c>
      <c r="E9" s="84">
        <v>240</v>
      </c>
      <c r="F9" s="84"/>
      <c r="G9" s="84"/>
      <c r="H9" s="84">
        <v>220.367731</v>
      </c>
      <c r="I9" s="87">
        <f t="shared" si="0"/>
        <v>0.918198879166667</v>
      </c>
      <c r="J9" s="84">
        <v>99</v>
      </c>
      <c r="K9" s="31"/>
    </row>
    <row r="10" spans="1:11" ht="27.75" customHeight="1">
      <c r="A10" s="81">
        <v>5</v>
      </c>
      <c r="B10" s="85" t="s">
        <v>164</v>
      </c>
      <c r="C10" s="83" t="s">
        <v>160</v>
      </c>
      <c r="D10" s="84">
        <v>89.45</v>
      </c>
      <c r="E10" s="84">
        <v>89.45</v>
      </c>
      <c r="F10" s="84"/>
      <c r="G10" s="84"/>
      <c r="H10" s="84">
        <v>89.45</v>
      </c>
      <c r="I10" s="87">
        <f t="shared" si="0"/>
        <v>1</v>
      </c>
      <c r="J10" s="84">
        <v>99</v>
      </c>
      <c r="K10" s="31"/>
    </row>
    <row r="11" spans="1:11" ht="27.75" customHeight="1">
      <c r="A11" s="81">
        <v>6</v>
      </c>
      <c r="B11" s="85" t="s">
        <v>165</v>
      </c>
      <c r="C11" s="83" t="s">
        <v>160</v>
      </c>
      <c r="D11" s="84">
        <v>930</v>
      </c>
      <c r="E11" s="84">
        <v>930</v>
      </c>
      <c r="F11" s="84"/>
      <c r="G11" s="84"/>
      <c r="H11" s="84">
        <v>509.32555</v>
      </c>
      <c r="I11" s="87">
        <f t="shared" si="0"/>
        <v>0.54766188172043</v>
      </c>
      <c r="J11" s="84">
        <v>85</v>
      </c>
      <c r="K11" s="31"/>
    </row>
    <row r="12" spans="1:11" ht="27.75" customHeight="1">
      <c r="A12" s="81">
        <v>7</v>
      </c>
      <c r="B12" s="85" t="s">
        <v>166</v>
      </c>
      <c r="C12" s="83" t="s">
        <v>160</v>
      </c>
      <c r="D12" s="84">
        <v>200</v>
      </c>
      <c r="E12" s="84">
        <v>200</v>
      </c>
      <c r="F12" s="84"/>
      <c r="G12" s="84"/>
      <c r="H12" s="84">
        <v>63.46617</v>
      </c>
      <c r="I12" s="87">
        <f t="shared" si="0"/>
        <v>0.31733085</v>
      </c>
      <c r="J12" s="84">
        <v>83</v>
      </c>
      <c r="K12" s="31"/>
    </row>
    <row r="13" spans="1:11" ht="27.75" customHeight="1">
      <c r="A13" s="81">
        <v>8</v>
      </c>
      <c r="B13" s="85" t="s">
        <v>167</v>
      </c>
      <c r="C13" s="83" t="s">
        <v>160</v>
      </c>
      <c r="D13" s="84">
        <v>1300</v>
      </c>
      <c r="E13" s="84">
        <v>1300</v>
      </c>
      <c r="F13" s="84"/>
      <c r="G13" s="84"/>
      <c r="H13" s="84">
        <v>673.267344</v>
      </c>
      <c r="I13" s="87">
        <f t="shared" si="0"/>
        <v>0.517897956923077</v>
      </c>
      <c r="J13" s="84">
        <v>81</v>
      </c>
      <c r="K13" s="31"/>
    </row>
    <row r="14" spans="1:11" ht="27.75" customHeight="1">
      <c r="A14" s="81">
        <v>9</v>
      </c>
      <c r="B14" s="85" t="s">
        <v>168</v>
      </c>
      <c r="C14" s="83" t="s">
        <v>160</v>
      </c>
      <c r="D14" s="84">
        <v>960</v>
      </c>
      <c r="E14" s="84">
        <v>960</v>
      </c>
      <c r="F14" s="84"/>
      <c r="G14" s="84"/>
      <c r="H14" s="84">
        <v>550.905687</v>
      </c>
      <c r="I14" s="87">
        <f t="shared" si="0"/>
        <v>0.573860090625</v>
      </c>
      <c r="J14" s="84">
        <v>90</v>
      </c>
      <c r="K14" s="31"/>
    </row>
    <row r="15" spans="1:11" ht="27.75" customHeight="1">
      <c r="A15" s="81">
        <v>10</v>
      </c>
      <c r="B15" s="85" t="s">
        <v>169</v>
      </c>
      <c r="C15" s="83" t="s">
        <v>160</v>
      </c>
      <c r="D15" s="84">
        <v>90</v>
      </c>
      <c r="E15" s="84">
        <v>90</v>
      </c>
      <c r="F15" s="84"/>
      <c r="G15" s="84"/>
      <c r="H15" s="84">
        <v>90</v>
      </c>
      <c r="I15" s="87">
        <f t="shared" si="0"/>
        <v>1</v>
      </c>
      <c r="J15" s="84">
        <v>98.5</v>
      </c>
      <c r="K15" s="31"/>
    </row>
    <row r="16" spans="1:11" ht="27.75" customHeight="1">
      <c r="A16" s="81">
        <v>11</v>
      </c>
      <c r="B16" s="85" t="s">
        <v>170</v>
      </c>
      <c r="C16" s="83" t="s">
        <v>160</v>
      </c>
      <c r="D16" s="84">
        <v>80</v>
      </c>
      <c r="E16" s="84">
        <v>80</v>
      </c>
      <c r="F16" s="84"/>
      <c r="G16" s="84"/>
      <c r="H16" s="84">
        <v>80</v>
      </c>
      <c r="I16" s="87">
        <f t="shared" si="0"/>
        <v>1</v>
      </c>
      <c r="J16" s="84">
        <v>98.5</v>
      </c>
      <c r="K16" s="31"/>
    </row>
    <row r="17" spans="1:11" ht="27.75" customHeight="1">
      <c r="A17" s="81">
        <v>12</v>
      </c>
      <c r="B17" s="85" t="s">
        <v>171</v>
      </c>
      <c r="C17" s="83" t="s">
        <v>160</v>
      </c>
      <c r="D17" s="84">
        <v>46</v>
      </c>
      <c r="E17" s="84">
        <v>46</v>
      </c>
      <c r="F17" s="84"/>
      <c r="G17" s="84"/>
      <c r="H17" s="84">
        <v>0</v>
      </c>
      <c r="I17" s="87">
        <f t="shared" si="0"/>
        <v>0</v>
      </c>
      <c r="J17" s="84">
        <v>85</v>
      </c>
      <c r="K17" s="31"/>
    </row>
    <row r="18" spans="1:11" ht="30" customHeight="1">
      <c r="A18" s="81"/>
      <c r="B18" s="86" t="s">
        <v>140</v>
      </c>
      <c r="C18" s="31"/>
      <c r="D18" s="84">
        <f aca="true" t="shared" si="1" ref="D18:H18">SUM(D6:D17)</f>
        <v>4315.45</v>
      </c>
      <c r="E18" s="84">
        <f t="shared" si="1"/>
        <v>4315.45</v>
      </c>
      <c r="F18" s="84">
        <f t="shared" si="1"/>
        <v>0</v>
      </c>
      <c r="G18" s="84">
        <f t="shared" si="1"/>
        <v>0</v>
      </c>
      <c r="H18" s="84">
        <f t="shared" si="1"/>
        <v>2619.077582</v>
      </c>
      <c r="I18" s="87">
        <f t="shared" si="0"/>
        <v>0.606907178162185</v>
      </c>
      <c r="J18" s="84"/>
      <c r="K18" s="31"/>
    </row>
  </sheetData>
  <sheetProtection/>
  <mergeCells count="11">
    <mergeCell ref="A1:K1"/>
    <mergeCell ref="A2:D2"/>
    <mergeCell ref="D3:I3"/>
    <mergeCell ref="D4:G4"/>
    <mergeCell ref="A3:A5"/>
    <mergeCell ref="B3:B5"/>
    <mergeCell ref="C3:C5"/>
    <mergeCell ref="H4:H5"/>
    <mergeCell ref="I4:I5"/>
    <mergeCell ref="J3:J5"/>
    <mergeCell ref="K3:K5"/>
  </mergeCells>
  <printOptions horizontalCentered="1" verticalCentered="1"/>
  <pageMargins left="0.235416666666667" right="0.235416666666667" top="0.747916666666667" bottom="0.747916666666667" header="0.313888888888889" footer="0.313888888888889"/>
  <pageSetup orientation="landscape" paperSize="9" scale="81"/>
</worksheet>
</file>

<file path=xl/worksheets/sheet5.xml><?xml version="1.0" encoding="utf-8"?>
<worksheet xmlns="http://schemas.openxmlformats.org/spreadsheetml/2006/main" xmlns:r="http://schemas.openxmlformats.org/officeDocument/2006/relationships">
  <dimension ref="A1:N26"/>
  <sheetViews>
    <sheetView zoomScaleSheetLayoutView="100" workbookViewId="0" topLeftCell="A1">
      <selection activeCell="U11" sqref="U11"/>
    </sheetView>
  </sheetViews>
  <sheetFormatPr defaultColWidth="9.00390625" defaultRowHeight="13.5"/>
  <cols>
    <col min="1" max="1" width="4.375" style="0" customWidth="1"/>
    <col min="2" max="2" width="4.875" style="0" customWidth="1"/>
    <col min="6" max="6" width="2.625" style="0" customWidth="1"/>
    <col min="7" max="7" width="11.375" style="0" customWidth="1"/>
    <col min="8" max="8" width="10.375" style="0" customWidth="1"/>
    <col min="9" max="12" width="3.50390625" style="0" customWidth="1"/>
    <col min="13" max="13" width="5.25390625" style="0" customWidth="1"/>
    <col min="14" max="14" width="7.75390625" style="0" customWidth="1"/>
  </cols>
  <sheetData>
    <row r="1" spans="1:14" ht="36.75" customHeight="1">
      <c r="A1" s="45" t="s">
        <v>172</v>
      </c>
      <c r="B1" s="45"/>
      <c r="C1" s="45"/>
      <c r="D1" s="45"/>
      <c r="E1" s="45"/>
      <c r="F1" s="45"/>
      <c r="G1" s="45"/>
      <c r="H1" s="45"/>
      <c r="I1" s="45"/>
      <c r="J1" s="45"/>
      <c r="K1" s="45"/>
      <c r="L1" s="45"/>
      <c r="M1" s="45"/>
      <c r="N1" s="45"/>
    </row>
    <row r="2" spans="1:14" ht="18" customHeight="1">
      <c r="A2" s="46" t="s">
        <v>147</v>
      </c>
      <c r="B2" s="46"/>
      <c r="C2" s="46" t="s">
        <v>159</v>
      </c>
      <c r="D2" s="46"/>
      <c r="E2" s="46"/>
      <c r="F2" s="46"/>
      <c r="G2" s="46"/>
      <c r="H2" s="46"/>
      <c r="I2" s="46"/>
      <c r="J2" s="46"/>
      <c r="K2" s="46"/>
      <c r="L2" s="46"/>
      <c r="M2" s="46"/>
      <c r="N2" s="46"/>
    </row>
    <row r="3" spans="1:14" ht="18" customHeight="1">
      <c r="A3" s="46" t="s">
        <v>148</v>
      </c>
      <c r="B3" s="46"/>
      <c r="C3" s="46" t="s">
        <v>160</v>
      </c>
      <c r="D3" s="46"/>
      <c r="E3" s="46"/>
      <c r="F3" s="46"/>
      <c r="G3" s="46"/>
      <c r="H3" s="46" t="s">
        <v>173</v>
      </c>
      <c r="I3" s="46"/>
      <c r="J3" s="46" t="s">
        <v>174</v>
      </c>
      <c r="K3" s="46"/>
      <c r="L3" s="46"/>
      <c r="M3" s="46"/>
      <c r="N3" s="46"/>
    </row>
    <row r="4" spans="1:14" ht="18" customHeight="1">
      <c r="A4" s="46" t="s">
        <v>149</v>
      </c>
      <c r="B4" s="46"/>
      <c r="C4" s="46"/>
      <c r="D4" s="46"/>
      <c r="E4" s="46" t="s">
        <v>175</v>
      </c>
      <c r="F4" s="46" t="s">
        <v>176</v>
      </c>
      <c r="G4" s="46"/>
      <c r="H4" s="46" t="s">
        <v>177</v>
      </c>
      <c r="I4" s="46"/>
      <c r="J4" s="46" t="s">
        <v>30</v>
      </c>
      <c r="K4" s="46"/>
      <c r="L4" s="46" t="s">
        <v>29</v>
      </c>
      <c r="M4" s="46"/>
      <c r="N4" s="46" t="s">
        <v>31</v>
      </c>
    </row>
    <row r="5" spans="1:14" ht="18" customHeight="1">
      <c r="A5" s="46"/>
      <c r="B5" s="46"/>
      <c r="C5" s="46"/>
      <c r="D5" s="46"/>
      <c r="E5" s="46"/>
      <c r="F5" s="46"/>
      <c r="G5" s="46"/>
      <c r="H5" s="46"/>
      <c r="I5" s="46"/>
      <c r="J5" s="46"/>
      <c r="K5" s="46"/>
      <c r="L5" s="46"/>
      <c r="M5" s="46"/>
      <c r="N5" s="46"/>
    </row>
    <row r="6" spans="1:14" ht="18" customHeight="1">
      <c r="A6" s="46"/>
      <c r="B6" s="46"/>
      <c r="C6" s="47" t="s">
        <v>178</v>
      </c>
      <c r="D6" s="47"/>
      <c r="E6" s="46">
        <v>150</v>
      </c>
      <c r="F6" s="46">
        <v>150</v>
      </c>
      <c r="G6" s="46"/>
      <c r="H6" s="46">
        <v>138.9</v>
      </c>
      <c r="I6" s="46"/>
      <c r="J6" s="46">
        <v>10</v>
      </c>
      <c r="K6" s="46"/>
      <c r="L6" s="53">
        <v>0.93</v>
      </c>
      <c r="M6" s="46"/>
      <c r="N6" s="46">
        <v>9</v>
      </c>
    </row>
    <row r="7" spans="1:14" ht="13.5">
      <c r="A7" s="46"/>
      <c r="B7" s="46"/>
      <c r="C7" s="46" t="s">
        <v>179</v>
      </c>
      <c r="D7" s="46"/>
      <c r="E7" s="46">
        <v>150</v>
      </c>
      <c r="F7" s="46">
        <v>150</v>
      </c>
      <c r="G7" s="46"/>
      <c r="H7" s="46">
        <v>138.9</v>
      </c>
      <c r="I7" s="46"/>
      <c r="J7" s="17" t="s">
        <v>180</v>
      </c>
      <c r="K7" s="17"/>
      <c r="L7" s="17"/>
      <c r="M7" s="17"/>
      <c r="N7" s="17" t="s">
        <v>180</v>
      </c>
    </row>
    <row r="8" spans="1:14" ht="13.5">
      <c r="A8" s="46"/>
      <c r="B8" s="46"/>
      <c r="C8" s="46" t="s">
        <v>181</v>
      </c>
      <c r="D8" s="46"/>
      <c r="E8" s="46"/>
      <c r="F8" s="46"/>
      <c r="G8" s="46"/>
      <c r="H8" s="46"/>
      <c r="I8" s="46"/>
      <c r="J8" s="17" t="s">
        <v>180</v>
      </c>
      <c r="K8" s="17"/>
      <c r="L8" s="17"/>
      <c r="M8" s="17"/>
      <c r="N8" s="17" t="s">
        <v>180</v>
      </c>
    </row>
    <row r="9" spans="1:14" ht="13.5">
      <c r="A9" s="46"/>
      <c r="B9" s="46"/>
      <c r="C9" s="46" t="s">
        <v>158</v>
      </c>
      <c r="D9" s="46"/>
      <c r="E9" s="46"/>
      <c r="F9" s="46"/>
      <c r="G9" s="46"/>
      <c r="H9" s="46"/>
      <c r="I9" s="46"/>
      <c r="J9" s="17" t="s">
        <v>180</v>
      </c>
      <c r="K9" s="17"/>
      <c r="L9" s="17"/>
      <c r="M9" s="17"/>
      <c r="N9" s="17" t="s">
        <v>180</v>
      </c>
    </row>
    <row r="10" spans="1:14" ht="13.5">
      <c r="A10" s="46" t="s">
        <v>182</v>
      </c>
      <c r="B10" s="46" t="s">
        <v>42</v>
      </c>
      <c r="C10" s="46"/>
      <c r="D10" s="46"/>
      <c r="E10" s="46"/>
      <c r="F10" s="46"/>
      <c r="G10" s="46"/>
      <c r="H10" s="46" t="s">
        <v>183</v>
      </c>
      <c r="I10" s="46"/>
      <c r="J10" s="46"/>
      <c r="K10" s="46"/>
      <c r="L10" s="46"/>
      <c r="M10" s="46"/>
      <c r="N10" s="46"/>
    </row>
    <row r="11" spans="1:14" ht="96" customHeight="1">
      <c r="A11" s="46"/>
      <c r="B11" s="48" t="s">
        <v>184</v>
      </c>
      <c r="C11" s="49"/>
      <c r="D11" s="49"/>
      <c r="E11" s="49"/>
      <c r="F11" s="49"/>
      <c r="G11" s="50"/>
      <c r="H11" s="68" t="s">
        <v>184</v>
      </c>
      <c r="I11" s="71"/>
      <c r="J11" s="71"/>
      <c r="K11" s="71"/>
      <c r="L11" s="71"/>
      <c r="M11" s="71"/>
      <c r="N11" s="69"/>
    </row>
    <row r="12" spans="1:14" ht="36" customHeight="1">
      <c r="A12" s="51" t="s">
        <v>185</v>
      </c>
      <c r="B12" s="46" t="s">
        <v>50</v>
      </c>
      <c r="C12" s="46" t="s">
        <v>51</v>
      </c>
      <c r="D12" s="46" t="s">
        <v>52</v>
      </c>
      <c r="E12" s="46"/>
      <c r="F12" s="46"/>
      <c r="G12" s="46" t="s">
        <v>53</v>
      </c>
      <c r="H12" s="46" t="s">
        <v>54</v>
      </c>
      <c r="I12" s="46" t="s">
        <v>30</v>
      </c>
      <c r="J12" s="46"/>
      <c r="K12" s="46" t="s">
        <v>31</v>
      </c>
      <c r="L12" s="46"/>
      <c r="M12" s="46" t="s">
        <v>186</v>
      </c>
      <c r="N12" s="46"/>
    </row>
    <row r="13" spans="1:14" ht="21" customHeight="1">
      <c r="A13" s="51"/>
      <c r="B13" s="46" t="s">
        <v>187</v>
      </c>
      <c r="C13" s="46" t="s">
        <v>188</v>
      </c>
      <c r="D13" s="48" t="s">
        <v>189</v>
      </c>
      <c r="E13" s="49"/>
      <c r="F13" s="50"/>
      <c r="G13" s="64" t="s">
        <v>190</v>
      </c>
      <c r="H13" s="64" t="s">
        <v>190</v>
      </c>
      <c r="I13" s="65">
        <v>6</v>
      </c>
      <c r="J13" s="65"/>
      <c r="K13" s="65">
        <v>6</v>
      </c>
      <c r="L13" s="65"/>
      <c r="M13" s="65"/>
      <c r="N13" s="65"/>
    </row>
    <row r="14" spans="1:14" ht="21" customHeight="1">
      <c r="A14" s="51"/>
      <c r="B14" s="46"/>
      <c r="C14" s="46"/>
      <c r="D14" s="48" t="s">
        <v>191</v>
      </c>
      <c r="E14" s="49"/>
      <c r="F14" s="50"/>
      <c r="G14" s="64" t="s">
        <v>192</v>
      </c>
      <c r="H14" s="64" t="s">
        <v>192</v>
      </c>
      <c r="I14" s="65">
        <v>6</v>
      </c>
      <c r="J14" s="65"/>
      <c r="K14" s="65">
        <v>6</v>
      </c>
      <c r="L14" s="65"/>
      <c r="M14" s="65"/>
      <c r="N14" s="65"/>
    </row>
    <row r="15" spans="1:14" ht="21" customHeight="1">
      <c r="A15" s="51"/>
      <c r="B15" s="46"/>
      <c r="C15" s="46"/>
      <c r="D15" s="48" t="s">
        <v>193</v>
      </c>
      <c r="E15" s="49"/>
      <c r="F15" s="50"/>
      <c r="G15" s="65" t="s">
        <v>194</v>
      </c>
      <c r="H15" s="65" t="s">
        <v>194</v>
      </c>
      <c r="I15" s="65">
        <v>10</v>
      </c>
      <c r="J15" s="65"/>
      <c r="K15" s="65">
        <v>5</v>
      </c>
      <c r="L15" s="65"/>
      <c r="M15" s="65"/>
      <c r="N15" s="65"/>
    </row>
    <row r="16" spans="1:14" ht="21" customHeight="1">
      <c r="A16" s="51"/>
      <c r="B16" s="46"/>
      <c r="C16" s="46"/>
      <c r="D16" s="48" t="s">
        <v>195</v>
      </c>
      <c r="E16" s="49"/>
      <c r="F16" s="50"/>
      <c r="G16" s="65">
        <v>7</v>
      </c>
      <c r="H16" s="65">
        <v>7</v>
      </c>
      <c r="I16" s="65">
        <v>5</v>
      </c>
      <c r="J16" s="65"/>
      <c r="K16" s="65">
        <v>0</v>
      </c>
      <c r="L16" s="65"/>
      <c r="M16" s="65"/>
      <c r="N16" s="65"/>
    </row>
    <row r="17" spans="1:14" ht="33" customHeight="1">
      <c r="A17" s="51"/>
      <c r="B17" s="46"/>
      <c r="C17" s="46"/>
      <c r="D17" s="52" t="s">
        <v>196</v>
      </c>
      <c r="E17" s="52"/>
      <c r="F17" s="52"/>
      <c r="G17" s="65" t="s">
        <v>197</v>
      </c>
      <c r="H17" s="65" t="s">
        <v>198</v>
      </c>
      <c r="I17" s="65">
        <v>5</v>
      </c>
      <c r="J17" s="65"/>
      <c r="K17" s="65">
        <v>5</v>
      </c>
      <c r="L17" s="65"/>
      <c r="M17" s="65"/>
      <c r="N17" s="65"/>
    </row>
    <row r="18" spans="1:14" ht="18.75" customHeight="1">
      <c r="A18" s="51"/>
      <c r="B18" s="46"/>
      <c r="C18" s="46" t="s">
        <v>199</v>
      </c>
      <c r="D18" s="52" t="s">
        <v>200</v>
      </c>
      <c r="E18" s="52"/>
      <c r="F18" s="52"/>
      <c r="G18" s="53">
        <v>1</v>
      </c>
      <c r="H18" s="53">
        <v>1</v>
      </c>
      <c r="I18" s="46">
        <v>10</v>
      </c>
      <c r="J18" s="46"/>
      <c r="K18" s="46">
        <v>10</v>
      </c>
      <c r="L18" s="46"/>
      <c r="M18" s="46"/>
      <c r="N18" s="46"/>
    </row>
    <row r="19" spans="1:14" ht="18.75" customHeight="1">
      <c r="A19" s="51"/>
      <c r="B19" s="46"/>
      <c r="C19" s="46" t="s">
        <v>201</v>
      </c>
      <c r="D19" s="52" t="s">
        <v>202</v>
      </c>
      <c r="E19" s="52"/>
      <c r="F19" s="52"/>
      <c r="G19" s="46" t="s">
        <v>203</v>
      </c>
      <c r="H19" s="46" t="s">
        <v>204</v>
      </c>
      <c r="I19" s="46">
        <v>8</v>
      </c>
      <c r="J19" s="46"/>
      <c r="K19" s="46">
        <v>8</v>
      </c>
      <c r="L19" s="46"/>
      <c r="M19" s="46" t="s">
        <v>205</v>
      </c>
      <c r="N19" s="46"/>
    </row>
    <row r="20" spans="1:14" ht="22.5">
      <c r="A20" s="51"/>
      <c r="B20" s="46" t="s">
        <v>206</v>
      </c>
      <c r="C20" s="46" t="s">
        <v>207</v>
      </c>
      <c r="D20" s="52" t="s">
        <v>208</v>
      </c>
      <c r="E20" s="52"/>
      <c r="F20" s="52"/>
      <c r="G20" s="65" t="s">
        <v>197</v>
      </c>
      <c r="H20" s="65" t="s">
        <v>198</v>
      </c>
      <c r="I20" s="46">
        <v>7</v>
      </c>
      <c r="J20" s="46"/>
      <c r="K20" s="46">
        <v>7</v>
      </c>
      <c r="L20" s="46"/>
      <c r="M20" s="46"/>
      <c r="N20" s="46"/>
    </row>
    <row r="21" spans="1:14" ht="22.5">
      <c r="A21" s="51"/>
      <c r="B21" s="46"/>
      <c r="C21" s="46" t="s">
        <v>209</v>
      </c>
      <c r="D21" s="52" t="s">
        <v>210</v>
      </c>
      <c r="E21" s="52"/>
      <c r="F21" s="52"/>
      <c r="G21" s="46" t="s">
        <v>211</v>
      </c>
      <c r="H21" s="46">
        <v>0</v>
      </c>
      <c r="I21" s="46">
        <v>8</v>
      </c>
      <c r="J21" s="46"/>
      <c r="K21" s="46">
        <v>8</v>
      </c>
      <c r="L21" s="46"/>
      <c r="M21" s="46"/>
      <c r="N21" s="46"/>
    </row>
    <row r="22" spans="1:14" ht="21" customHeight="1">
      <c r="A22" s="51"/>
      <c r="B22" s="46"/>
      <c r="C22" s="54" t="s">
        <v>212</v>
      </c>
      <c r="D22" s="52" t="s">
        <v>213</v>
      </c>
      <c r="E22" s="52"/>
      <c r="F22" s="52"/>
      <c r="G22" s="46" t="s">
        <v>214</v>
      </c>
      <c r="H22" s="46" t="s">
        <v>214</v>
      </c>
      <c r="I22" s="46">
        <v>5</v>
      </c>
      <c r="J22" s="46"/>
      <c r="K22" s="46">
        <v>5</v>
      </c>
      <c r="L22" s="46"/>
      <c r="M22" s="46"/>
      <c r="N22" s="46"/>
    </row>
    <row r="23" spans="1:14" ht="21" customHeight="1">
      <c r="A23" s="51"/>
      <c r="B23" s="46"/>
      <c r="C23" s="55"/>
      <c r="D23" s="52" t="s">
        <v>215</v>
      </c>
      <c r="E23" s="52"/>
      <c r="F23" s="52"/>
      <c r="G23" s="46" t="s">
        <v>216</v>
      </c>
      <c r="H23" s="46" t="s">
        <v>216</v>
      </c>
      <c r="I23" s="46">
        <v>5</v>
      </c>
      <c r="J23" s="46"/>
      <c r="K23" s="46">
        <v>5</v>
      </c>
      <c r="L23" s="46"/>
      <c r="M23" s="46"/>
      <c r="N23" s="46"/>
    </row>
    <row r="24" spans="1:14" ht="21" customHeight="1">
      <c r="A24" s="51"/>
      <c r="B24" s="46"/>
      <c r="C24" s="56"/>
      <c r="D24" s="52" t="s">
        <v>122</v>
      </c>
      <c r="E24" s="52"/>
      <c r="F24" s="52"/>
      <c r="G24" s="46" t="s">
        <v>214</v>
      </c>
      <c r="H24" s="46" t="s">
        <v>214</v>
      </c>
      <c r="I24" s="46">
        <v>5</v>
      </c>
      <c r="J24" s="46"/>
      <c r="K24" s="46">
        <v>5</v>
      </c>
      <c r="L24" s="46"/>
      <c r="M24" s="46"/>
      <c r="N24" s="46"/>
    </row>
    <row r="25" spans="1:14" ht="21" customHeight="1">
      <c r="A25" s="51"/>
      <c r="B25" s="46" t="s">
        <v>217</v>
      </c>
      <c r="C25" s="46" t="s">
        <v>218</v>
      </c>
      <c r="D25" s="52" t="s">
        <v>219</v>
      </c>
      <c r="E25" s="52"/>
      <c r="F25" s="52"/>
      <c r="G25" s="53" t="s">
        <v>220</v>
      </c>
      <c r="H25" s="46"/>
      <c r="I25" s="46">
        <v>10</v>
      </c>
      <c r="J25" s="46"/>
      <c r="K25" s="46">
        <v>10</v>
      </c>
      <c r="L25" s="46"/>
      <c r="M25" s="46"/>
      <c r="N25" s="46"/>
    </row>
    <row r="26" spans="1:14" ht="21" customHeight="1">
      <c r="A26" s="17" t="s">
        <v>221</v>
      </c>
      <c r="B26" s="17"/>
      <c r="C26" s="17"/>
      <c r="D26" s="17"/>
      <c r="E26" s="17"/>
      <c r="F26" s="17"/>
      <c r="G26" s="17"/>
      <c r="H26" s="17"/>
      <c r="I26" s="17">
        <v>100</v>
      </c>
      <c r="J26" s="17"/>
      <c r="K26" s="17">
        <v>99</v>
      </c>
      <c r="L26" s="17"/>
      <c r="M26" s="57"/>
      <c r="N26" s="57"/>
    </row>
  </sheetData>
  <sheetProtection/>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0:A11"/>
    <mergeCell ref="A12:A25"/>
    <mergeCell ref="B13:B19"/>
    <mergeCell ref="B20:B24"/>
    <mergeCell ref="C13:C17"/>
    <mergeCell ref="C22:C24"/>
    <mergeCell ref="E4:E5"/>
    <mergeCell ref="N4:N5"/>
    <mergeCell ref="A4:B9"/>
    <mergeCell ref="C4:D5"/>
    <mergeCell ref="F4:G5"/>
    <mergeCell ref="H4:I5"/>
    <mergeCell ref="J4:K5"/>
    <mergeCell ref="L4:M5"/>
  </mergeCells>
  <printOptions/>
  <pageMargins left="0.75" right="0.75" top="1" bottom="1" header="0.511805555555556" footer="0.511805555555556"/>
  <pageSetup orientation="portrait" paperSize="9"/>
</worksheet>
</file>

<file path=xl/worksheets/sheet6.xml><?xml version="1.0" encoding="utf-8"?>
<worksheet xmlns="http://schemas.openxmlformats.org/spreadsheetml/2006/main" xmlns:r="http://schemas.openxmlformats.org/officeDocument/2006/relationships">
  <dimension ref="A1:N26"/>
  <sheetViews>
    <sheetView zoomScaleSheetLayoutView="100" workbookViewId="0" topLeftCell="A1">
      <selection activeCell="P12" sqref="P12"/>
    </sheetView>
  </sheetViews>
  <sheetFormatPr defaultColWidth="9.00390625" defaultRowHeight="13.5"/>
  <cols>
    <col min="1" max="1" width="3.00390625" style="0" customWidth="1"/>
    <col min="5" max="5" width="9.375" style="0" customWidth="1"/>
    <col min="6" max="6" width="3.375" style="0" customWidth="1"/>
    <col min="7" max="8" width="9.125" style="0" customWidth="1"/>
    <col min="9" max="13" width="3.375" style="0" customWidth="1"/>
  </cols>
  <sheetData>
    <row r="1" spans="1:14" ht="31.5" customHeight="1">
      <c r="A1" s="45" t="s">
        <v>172</v>
      </c>
      <c r="B1" s="45"/>
      <c r="C1" s="45"/>
      <c r="D1" s="45"/>
      <c r="E1" s="45"/>
      <c r="F1" s="45"/>
      <c r="G1" s="45"/>
      <c r="H1" s="45"/>
      <c r="I1" s="45"/>
      <c r="J1" s="45"/>
      <c r="K1" s="45"/>
      <c r="L1" s="45"/>
      <c r="M1" s="45"/>
      <c r="N1" s="45"/>
    </row>
    <row r="2" spans="1:14" ht="21" customHeight="1">
      <c r="A2" s="46" t="s">
        <v>147</v>
      </c>
      <c r="B2" s="46"/>
      <c r="C2" s="46" t="s">
        <v>161</v>
      </c>
      <c r="D2" s="46"/>
      <c r="E2" s="46"/>
      <c r="F2" s="46"/>
      <c r="G2" s="46"/>
      <c r="H2" s="46"/>
      <c r="I2" s="46"/>
      <c r="J2" s="46"/>
      <c r="K2" s="46"/>
      <c r="L2" s="46"/>
      <c r="M2" s="46"/>
      <c r="N2" s="46"/>
    </row>
    <row r="3" spans="1:14" ht="21" customHeight="1">
      <c r="A3" s="46" t="s">
        <v>148</v>
      </c>
      <c r="B3" s="46"/>
      <c r="C3" s="46" t="s">
        <v>160</v>
      </c>
      <c r="D3" s="46"/>
      <c r="E3" s="46"/>
      <c r="F3" s="46"/>
      <c r="G3" s="46"/>
      <c r="H3" s="46" t="s">
        <v>173</v>
      </c>
      <c r="I3" s="46"/>
      <c r="J3" s="46" t="s">
        <v>174</v>
      </c>
      <c r="K3" s="46"/>
      <c r="L3" s="46"/>
      <c r="M3" s="46"/>
      <c r="N3" s="46"/>
    </row>
    <row r="4" spans="1:14" ht="13.5">
      <c r="A4" s="46" t="s">
        <v>149</v>
      </c>
      <c r="B4" s="46"/>
      <c r="C4" s="46"/>
      <c r="D4" s="46"/>
      <c r="E4" s="46" t="s">
        <v>175</v>
      </c>
      <c r="F4" s="46" t="s">
        <v>176</v>
      </c>
      <c r="G4" s="46"/>
      <c r="H4" s="46" t="s">
        <v>177</v>
      </c>
      <c r="I4" s="46"/>
      <c r="J4" s="46" t="s">
        <v>30</v>
      </c>
      <c r="K4" s="46"/>
      <c r="L4" s="46" t="s">
        <v>29</v>
      </c>
      <c r="M4" s="46"/>
      <c r="N4" s="46" t="s">
        <v>31</v>
      </c>
    </row>
    <row r="5" spans="1:14" ht="13.5">
      <c r="A5" s="46"/>
      <c r="B5" s="46"/>
      <c r="C5" s="46"/>
      <c r="D5" s="46"/>
      <c r="E5" s="46"/>
      <c r="F5" s="46"/>
      <c r="G5" s="46"/>
      <c r="H5" s="46"/>
      <c r="I5" s="46"/>
      <c r="J5" s="46"/>
      <c r="K5" s="46"/>
      <c r="L5" s="46"/>
      <c r="M5" s="46"/>
      <c r="N5" s="46"/>
    </row>
    <row r="6" spans="1:14" ht="19.5" customHeight="1">
      <c r="A6" s="46"/>
      <c r="B6" s="46"/>
      <c r="C6" s="47" t="s">
        <v>178</v>
      </c>
      <c r="D6" s="47"/>
      <c r="E6" s="46">
        <v>80</v>
      </c>
      <c r="F6" s="46">
        <v>80</v>
      </c>
      <c r="G6" s="46"/>
      <c r="H6" s="46">
        <v>80</v>
      </c>
      <c r="I6" s="46"/>
      <c r="J6" s="46">
        <v>10</v>
      </c>
      <c r="K6" s="46"/>
      <c r="L6" s="53">
        <v>1</v>
      </c>
      <c r="M6" s="46"/>
      <c r="N6" s="46">
        <v>10</v>
      </c>
    </row>
    <row r="7" spans="1:14" ht="18.75" customHeight="1">
      <c r="A7" s="46"/>
      <c r="B7" s="46"/>
      <c r="C7" s="46" t="s">
        <v>179</v>
      </c>
      <c r="D7" s="46"/>
      <c r="E7" s="46">
        <v>80</v>
      </c>
      <c r="F7" s="46">
        <v>80</v>
      </c>
      <c r="G7" s="46"/>
      <c r="H7" s="46">
        <v>80</v>
      </c>
      <c r="I7" s="46"/>
      <c r="J7" s="17" t="s">
        <v>180</v>
      </c>
      <c r="K7" s="17"/>
      <c r="L7" s="17"/>
      <c r="M7" s="17"/>
      <c r="N7" s="17" t="s">
        <v>180</v>
      </c>
    </row>
    <row r="8" spans="1:14" ht="13.5">
      <c r="A8" s="46"/>
      <c r="B8" s="46"/>
      <c r="C8" s="46" t="s">
        <v>181</v>
      </c>
      <c r="D8" s="46"/>
      <c r="E8" s="46"/>
      <c r="F8" s="46"/>
      <c r="G8" s="46"/>
      <c r="H8" s="46"/>
      <c r="I8" s="46"/>
      <c r="J8" s="17" t="s">
        <v>180</v>
      </c>
      <c r="K8" s="17"/>
      <c r="L8" s="17"/>
      <c r="M8" s="17"/>
      <c r="N8" s="17" t="s">
        <v>180</v>
      </c>
    </row>
    <row r="9" spans="1:14" ht="13.5">
      <c r="A9" s="46"/>
      <c r="B9" s="46"/>
      <c r="C9" s="46" t="s">
        <v>158</v>
      </c>
      <c r="D9" s="46"/>
      <c r="E9" s="46"/>
      <c r="F9" s="46"/>
      <c r="G9" s="46"/>
      <c r="H9" s="46"/>
      <c r="I9" s="46"/>
      <c r="J9" s="17" t="s">
        <v>180</v>
      </c>
      <c r="K9" s="17"/>
      <c r="L9" s="17"/>
      <c r="M9" s="17"/>
      <c r="N9" s="17" t="s">
        <v>180</v>
      </c>
    </row>
    <row r="10" spans="1:14" ht="21" customHeight="1">
      <c r="A10" s="46" t="s">
        <v>182</v>
      </c>
      <c r="B10" s="46" t="s">
        <v>42</v>
      </c>
      <c r="C10" s="46"/>
      <c r="D10" s="46"/>
      <c r="E10" s="46"/>
      <c r="F10" s="46"/>
      <c r="G10" s="46"/>
      <c r="H10" s="46" t="s">
        <v>183</v>
      </c>
      <c r="I10" s="46"/>
      <c r="J10" s="46"/>
      <c r="K10" s="46"/>
      <c r="L10" s="46"/>
      <c r="M10" s="46"/>
      <c r="N10" s="46"/>
    </row>
    <row r="11" spans="1:14" ht="60" customHeight="1">
      <c r="A11" s="46"/>
      <c r="B11" s="48" t="s">
        <v>222</v>
      </c>
      <c r="C11" s="49"/>
      <c r="D11" s="49"/>
      <c r="E11" s="49"/>
      <c r="F11" s="49"/>
      <c r="G11" s="50"/>
      <c r="H11" s="68" t="s">
        <v>223</v>
      </c>
      <c r="I11" s="71"/>
      <c r="J11" s="71"/>
      <c r="K11" s="71"/>
      <c r="L11" s="71"/>
      <c r="M11" s="71"/>
      <c r="N11" s="69"/>
    </row>
    <row r="12" spans="1:14" ht="37.5" customHeight="1">
      <c r="A12" s="51" t="s">
        <v>185</v>
      </c>
      <c r="B12" s="46" t="s">
        <v>50</v>
      </c>
      <c r="C12" s="46" t="s">
        <v>51</v>
      </c>
      <c r="D12" s="46" t="s">
        <v>52</v>
      </c>
      <c r="E12" s="46"/>
      <c r="F12" s="46"/>
      <c r="G12" s="46" t="s">
        <v>53</v>
      </c>
      <c r="H12" s="46" t="s">
        <v>54</v>
      </c>
      <c r="I12" s="46" t="s">
        <v>30</v>
      </c>
      <c r="J12" s="46"/>
      <c r="K12" s="46" t="s">
        <v>31</v>
      </c>
      <c r="L12" s="46"/>
      <c r="M12" s="46" t="s">
        <v>186</v>
      </c>
      <c r="N12" s="46"/>
    </row>
    <row r="13" spans="1:14" ht="19.5" customHeight="1">
      <c r="A13" s="51"/>
      <c r="B13" s="46" t="s">
        <v>187</v>
      </c>
      <c r="C13" s="46" t="s">
        <v>188</v>
      </c>
      <c r="D13" s="48" t="s">
        <v>224</v>
      </c>
      <c r="E13" s="49"/>
      <c r="F13" s="50"/>
      <c r="G13" s="64" t="s">
        <v>225</v>
      </c>
      <c r="H13" s="64" t="s">
        <v>225</v>
      </c>
      <c r="I13" s="65">
        <v>6</v>
      </c>
      <c r="J13" s="65"/>
      <c r="K13" s="65">
        <v>6</v>
      </c>
      <c r="L13" s="65"/>
      <c r="M13" s="65"/>
      <c r="N13" s="65"/>
    </row>
    <row r="14" spans="1:14" ht="19.5" customHeight="1">
      <c r="A14" s="51"/>
      <c r="B14" s="46"/>
      <c r="C14" s="46"/>
      <c r="D14" s="48" t="s">
        <v>226</v>
      </c>
      <c r="E14" s="49"/>
      <c r="F14" s="50"/>
      <c r="G14" s="64" t="s">
        <v>227</v>
      </c>
      <c r="H14" s="64" t="s">
        <v>228</v>
      </c>
      <c r="I14" s="65">
        <v>6</v>
      </c>
      <c r="J14" s="65"/>
      <c r="K14" s="65">
        <v>6</v>
      </c>
      <c r="L14" s="65"/>
      <c r="M14" s="65"/>
      <c r="N14" s="65"/>
    </row>
    <row r="15" spans="1:14" ht="19.5" customHeight="1">
      <c r="A15" s="51"/>
      <c r="B15" s="46"/>
      <c r="C15" s="46"/>
      <c r="D15" s="48" t="s">
        <v>193</v>
      </c>
      <c r="E15" s="49"/>
      <c r="F15" s="50"/>
      <c r="G15" s="65" t="s">
        <v>229</v>
      </c>
      <c r="H15" s="65" t="s">
        <v>229</v>
      </c>
      <c r="I15" s="65">
        <v>10</v>
      </c>
      <c r="J15" s="65"/>
      <c r="K15" s="65">
        <v>5</v>
      </c>
      <c r="L15" s="65"/>
      <c r="M15" s="65"/>
      <c r="N15" s="65"/>
    </row>
    <row r="16" spans="1:14" ht="19.5" customHeight="1">
      <c r="A16" s="51"/>
      <c r="B16" s="46"/>
      <c r="C16" s="46"/>
      <c r="D16" s="48" t="s">
        <v>230</v>
      </c>
      <c r="E16" s="49"/>
      <c r="F16" s="50"/>
      <c r="G16" s="65">
        <v>400</v>
      </c>
      <c r="H16" s="65">
        <v>400</v>
      </c>
      <c r="I16" s="65">
        <v>5</v>
      </c>
      <c r="J16" s="65"/>
      <c r="K16" s="65">
        <v>5</v>
      </c>
      <c r="L16" s="65"/>
      <c r="M16" s="65"/>
      <c r="N16" s="65"/>
    </row>
    <row r="17" spans="1:14" ht="39.75" customHeight="1">
      <c r="A17" s="51"/>
      <c r="B17" s="46"/>
      <c r="C17" s="46"/>
      <c r="D17" s="52" t="s">
        <v>196</v>
      </c>
      <c r="E17" s="52"/>
      <c r="F17" s="52"/>
      <c r="G17" s="65" t="s">
        <v>197</v>
      </c>
      <c r="H17" s="65">
        <v>0</v>
      </c>
      <c r="I17" s="65">
        <v>5</v>
      </c>
      <c r="J17" s="65"/>
      <c r="K17" s="65">
        <v>0</v>
      </c>
      <c r="L17" s="65"/>
      <c r="M17" s="65" t="s">
        <v>231</v>
      </c>
      <c r="N17" s="65"/>
    </row>
    <row r="18" spans="1:14" ht="24" customHeight="1">
      <c r="A18" s="51"/>
      <c r="B18" s="46"/>
      <c r="C18" s="46" t="s">
        <v>199</v>
      </c>
      <c r="D18" s="52" t="s">
        <v>200</v>
      </c>
      <c r="E18" s="52"/>
      <c r="F18" s="52"/>
      <c r="G18" s="53">
        <v>1</v>
      </c>
      <c r="H18" s="53">
        <v>1</v>
      </c>
      <c r="I18" s="46">
        <v>10</v>
      </c>
      <c r="J18" s="46"/>
      <c r="K18" s="46">
        <v>10</v>
      </c>
      <c r="L18" s="46"/>
      <c r="M18" s="46"/>
      <c r="N18" s="46"/>
    </row>
    <row r="19" spans="1:14" ht="24" customHeight="1">
      <c r="A19" s="51"/>
      <c r="B19" s="46"/>
      <c r="C19" s="46" t="s">
        <v>201</v>
      </c>
      <c r="D19" s="52" t="s">
        <v>202</v>
      </c>
      <c r="E19" s="52"/>
      <c r="F19" s="52"/>
      <c r="G19" s="46" t="s">
        <v>203</v>
      </c>
      <c r="H19" s="46" t="s">
        <v>203</v>
      </c>
      <c r="I19" s="46">
        <v>8</v>
      </c>
      <c r="J19" s="46"/>
      <c r="K19" s="46">
        <v>8</v>
      </c>
      <c r="L19" s="46"/>
      <c r="M19" s="46"/>
      <c r="N19" s="46"/>
    </row>
    <row r="20" spans="1:14" ht="45" customHeight="1">
      <c r="A20" s="51"/>
      <c r="B20" s="46" t="s">
        <v>206</v>
      </c>
      <c r="C20" s="46" t="s">
        <v>207</v>
      </c>
      <c r="D20" s="52" t="s">
        <v>208</v>
      </c>
      <c r="E20" s="52"/>
      <c r="F20" s="52"/>
      <c r="G20" s="65" t="s">
        <v>197</v>
      </c>
      <c r="H20" s="65" t="s">
        <v>198</v>
      </c>
      <c r="I20" s="46">
        <v>7</v>
      </c>
      <c r="J20" s="46"/>
      <c r="K20" s="46">
        <v>0</v>
      </c>
      <c r="L20" s="46"/>
      <c r="M20" s="65" t="s">
        <v>231</v>
      </c>
      <c r="N20" s="65"/>
    </row>
    <row r="21" spans="1:14" ht="22.5">
      <c r="A21" s="51"/>
      <c r="B21" s="46"/>
      <c r="C21" s="46" t="s">
        <v>209</v>
      </c>
      <c r="D21" s="52" t="s">
        <v>210</v>
      </c>
      <c r="E21" s="52"/>
      <c r="F21" s="52"/>
      <c r="G21" s="46" t="s">
        <v>211</v>
      </c>
      <c r="H21" s="46">
        <v>0</v>
      </c>
      <c r="I21" s="46">
        <v>8</v>
      </c>
      <c r="J21" s="46"/>
      <c r="K21" s="46">
        <v>8</v>
      </c>
      <c r="L21" s="46"/>
      <c r="M21" s="46"/>
      <c r="N21" s="46"/>
    </row>
    <row r="22" spans="1:14" ht="24" customHeight="1">
      <c r="A22" s="51"/>
      <c r="B22" s="46"/>
      <c r="C22" s="54" t="s">
        <v>212</v>
      </c>
      <c r="D22" s="52" t="s">
        <v>213</v>
      </c>
      <c r="E22" s="52"/>
      <c r="F22" s="52"/>
      <c r="G22" s="46" t="s">
        <v>214</v>
      </c>
      <c r="H22" s="46" t="s">
        <v>214</v>
      </c>
      <c r="I22" s="46">
        <v>5</v>
      </c>
      <c r="J22" s="46"/>
      <c r="K22" s="46">
        <v>5</v>
      </c>
      <c r="L22" s="46"/>
      <c r="M22" s="46"/>
      <c r="N22" s="46"/>
    </row>
    <row r="23" spans="1:14" ht="24" customHeight="1">
      <c r="A23" s="51"/>
      <c r="B23" s="46"/>
      <c r="C23" s="55"/>
      <c r="D23" s="52" t="s">
        <v>215</v>
      </c>
      <c r="E23" s="52"/>
      <c r="F23" s="52"/>
      <c r="G23" s="46" t="s">
        <v>216</v>
      </c>
      <c r="H23" s="46" t="s">
        <v>216</v>
      </c>
      <c r="I23" s="46">
        <v>5</v>
      </c>
      <c r="J23" s="46"/>
      <c r="K23" s="46">
        <v>5</v>
      </c>
      <c r="L23" s="46"/>
      <c r="M23" s="46"/>
      <c r="N23" s="46"/>
    </row>
    <row r="24" spans="1:14" ht="24" customHeight="1">
      <c r="A24" s="51"/>
      <c r="B24" s="46"/>
      <c r="C24" s="56"/>
      <c r="D24" s="52" t="s">
        <v>122</v>
      </c>
      <c r="E24" s="52"/>
      <c r="F24" s="52"/>
      <c r="G24" s="46" t="s">
        <v>214</v>
      </c>
      <c r="H24" s="46" t="s">
        <v>214</v>
      </c>
      <c r="I24" s="46">
        <v>5</v>
      </c>
      <c r="J24" s="46"/>
      <c r="K24" s="46">
        <v>5</v>
      </c>
      <c r="L24" s="46"/>
      <c r="M24" s="46"/>
      <c r="N24" s="46"/>
    </row>
    <row r="25" spans="1:14" ht="24" customHeight="1">
      <c r="A25" s="51"/>
      <c r="B25" s="46" t="s">
        <v>217</v>
      </c>
      <c r="C25" s="46" t="s">
        <v>218</v>
      </c>
      <c r="D25" s="52" t="s">
        <v>219</v>
      </c>
      <c r="E25" s="52"/>
      <c r="F25" s="52"/>
      <c r="G25" s="53" t="s">
        <v>220</v>
      </c>
      <c r="H25" s="46"/>
      <c r="I25" s="46">
        <v>10</v>
      </c>
      <c r="J25" s="46"/>
      <c r="K25" s="46">
        <v>10</v>
      </c>
      <c r="L25" s="46"/>
      <c r="M25" s="46"/>
      <c r="N25" s="46"/>
    </row>
    <row r="26" spans="1:14" ht="21.75" customHeight="1">
      <c r="A26" s="17" t="s">
        <v>221</v>
      </c>
      <c r="B26" s="17"/>
      <c r="C26" s="17"/>
      <c r="D26" s="17"/>
      <c r="E26" s="17"/>
      <c r="F26" s="17"/>
      <c r="G26" s="17"/>
      <c r="H26" s="17"/>
      <c r="I26" s="17">
        <v>100</v>
      </c>
      <c r="J26" s="17"/>
      <c r="K26" s="17">
        <v>83</v>
      </c>
      <c r="L26" s="17"/>
      <c r="M26" s="57"/>
      <c r="N26" s="57"/>
    </row>
  </sheetData>
  <sheetProtection/>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0:A11"/>
    <mergeCell ref="A12:A25"/>
    <mergeCell ref="B13:B19"/>
    <mergeCell ref="B20:B24"/>
    <mergeCell ref="C13:C17"/>
    <mergeCell ref="C22:C24"/>
    <mergeCell ref="E4:E5"/>
    <mergeCell ref="N4:N5"/>
    <mergeCell ref="A4:B9"/>
    <mergeCell ref="C4:D5"/>
    <mergeCell ref="F4:G5"/>
    <mergeCell ref="H4:I5"/>
    <mergeCell ref="J4:K5"/>
    <mergeCell ref="L4:M5"/>
  </mergeCells>
  <printOptions/>
  <pageMargins left="0.75" right="0.75" top="1" bottom="1" header="0.511805555555556" footer="0.511805555555556"/>
  <pageSetup orientation="portrait" paperSize="9"/>
</worksheet>
</file>

<file path=xl/worksheets/sheet7.xml><?xml version="1.0" encoding="utf-8"?>
<worksheet xmlns="http://schemas.openxmlformats.org/spreadsheetml/2006/main" xmlns:r="http://schemas.openxmlformats.org/officeDocument/2006/relationships">
  <dimension ref="A1:N26"/>
  <sheetViews>
    <sheetView zoomScaleSheetLayoutView="100" workbookViewId="0" topLeftCell="A11">
      <selection activeCell="T34" sqref="T34"/>
    </sheetView>
  </sheetViews>
  <sheetFormatPr defaultColWidth="9.00390625" defaultRowHeight="13.5"/>
  <cols>
    <col min="1" max="2" width="4.00390625" style="0" customWidth="1"/>
    <col min="7" max="7" width="9.125" style="0" customWidth="1"/>
    <col min="9" max="9" width="3.25390625" style="0" customWidth="1"/>
    <col min="10" max="10" width="2.50390625" style="0" customWidth="1"/>
    <col min="11" max="11" width="3.25390625" style="0" customWidth="1"/>
    <col min="12" max="12" width="2.625" style="0" customWidth="1"/>
    <col min="13" max="13" width="2.375" style="0" customWidth="1"/>
    <col min="14" max="14" width="11.125" style="0" customWidth="1"/>
  </cols>
  <sheetData>
    <row r="1" spans="1:14" ht="36" customHeight="1">
      <c r="A1" s="45" t="s">
        <v>172</v>
      </c>
      <c r="B1" s="45"/>
      <c r="C1" s="45"/>
      <c r="D1" s="45"/>
      <c r="E1" s="45"/>
      <c r="F1" s="45"/>
      <c r="G1" s="45"/>
      <c r="H1" s="45"/>
      <c r="I1" s="45"/>
      <c r="J1" s="45"/>
      <c r="K1" s="45"/>
      <c r="L1" s="45"/>
      <c r="M1" s="45"/>
      <c r="N1" s="45"/>
    </row>
    <row r="2" spans="1:14" ht="24" customHeight="1">
      <c r="A2" s="46" t="s">
        <v>147</v>
      </c>
      <c r="B2" s="46"/>
      <c r="C2" s="46" t="s">
        <v>162</v>
      </c>
      <c r="D2" s="46"/>
      <c r="E2" s="46"/>
      <c r="F2" s="46"/>
      <c r="G2" s="46"/>
      <c r="H2" s="46"/>
      <c r="I2" s="46"/>
      <c r="J2" s="46"/>
      <c r="K2" s="46"/>
      <c r="L2" s="46"/>
      <c r="M2" s="46"/>
      <c r="N2" s="46"/>
    </row>
    <row r="3" spans="1:14" ht="24" customHeight="1">
      <c r="A3" s="46" t="s">
        <v>148</v>
      </c>
      <c r="B3" s="46"/>
      <c r="C3" s="46" t="s">
        <v>160</v>
      </c>
      <c r="D3" s="46"/>
      <c r="E3" s="46"/>
      <c r="F3" s="46"/>
      <c r="G3" s="46"/>
      <c r="H3" s="46" t="s">
        <v>173</v>
      </c>
      <c r="I3" s="46"/>
      <c r="J3" s="46" t="s">
        <v>174</v>
      </c>
      <c r="K3" s="46"/>
      <c r="L3" s="46"/>
      <c r="M3" s="46"/>
      <c r="N3" s="46"/>
    </row>
    <row r="4" spans="1:14" ht="13.5">
      <c r="A4" s="46" t="s">
        <v>149</v>
      </c>
      <c r="B4" s="46"/>
      <c r="C4" s="46"/>
      <c r="D4" s="46"/>
      <c r="E4" s="46" t="s">
        <v>175</v>
      </c>
      <c r="F4" s="46" t="s">
        <v>176</v>
      </c>
      <c r="G4" s="46"/>
      <c r="H4" s="46" t="s">
        <v>177</v>
      </c>
      <c r="I4" s="46"/>
      <c r="J4" s="46" t="s">
        <v>30</v>
      </c>
      <c r="K4" s="46"/>
      <c r="L4" s="46" t="s">
        <v>29</v>
      </c>
      <c r="M4" s="46"/>
      <c r="N4" s="46" t="s">
        <v>31</v>
      </c>
    </row>
    <row r="5" spans="1:14" ht="13.5">
      <c r="A5" s="46"/>
      <c r="B5" s="46"/>
      <c r="C5" s="46"/>
      <c r="D5" s="46"/>
      <c r="E5" s="46"/>
      <c r="F5" s="46"/>
      <c r="G5" s="46"/>
      <c r="H5" s="46"/>
      <c r="I5" s="46"/>
      <c r="J5" s="46"/>
      <c r="K5" s="46"/>
      <c r="L5" s="46"/>
      <c r="M5" s="46"/>
      <c r="N5" s="46"/>
    </row>
    <row r="6" spans="1:14" ht="22.5" customHeight="1">
      <c r="A6" s="46"/>
      <c r="B6" s="46"/>
      <c r="C6" s="47" t="s">
        <v>178</v>
      </c>
      <c r="D6" s="47"/>
      <c r="E6" s="46">
        <v>150</v>
      </c>
      <c r="F6" s="46">
        <v>150</v>
      </c>
      <c r="G6" s="46"/>
      <c r="H6" s="46">
        <v>123.4</v>
      </c>
      <c r="I6" s="46"/>
      <c r="J6" s="46">
        <v>10</v>
      </c>
      <c r="K6" s="46"/>
      <c r="L6" s="53">
        <v>0.82</v>
      </c>
      <c r="M6" s="46"/>
      <c r="N6" s="46">
        <v>8</v>
      </c>
    </row>
    <row r="7" spans="1:14" ht="22.5" customHeight="1">
      <c r="A7" s="46"/>
      <c r="B7" s="46"/>
      <c r="C7" s="46" t="s">
        <v>179</v>
      </c>
      <c r="D7" s="46"/>
      <c r="E7" s="46">
        <v>150</v>
      </c>
      <c r="F7" s="46">
        <v>150</v>
      </c>
      <c r="G7" s="46"/>
      <c r="H7" s="46">
        <v>123.4</v>
      </c>
      <c r="I7" s="46"/>
      <c r="J7" s="17" t="s">
        <v>180</v>
      </c>
      <c r="K7" s="17"/>
      <c r="L7" s="17"/>
      <c r="M7" s="17"/>
      <c r="N7" s="17" t="s">
        <v>180</v>
      </c>
    </row>
    <row r="8" spans="1:14" ht="13.5">
      <c r="A8" s="46"/>
      <c r="B8" s="46"/>
      <c r="C8" s="46" t="s">
        <v>181</v>
      </c>
      <c r="D8" s="46"/>
      <c r="E8" s="46"/>
      <c r="F8" s="46"/>
      <c r="G8" s="46"/>
      <c r="H8" s="46"/>
      <c r="I8" s="46"/>
      <c r="J8" s="17" t="s">
        <v>180</v>
      </c>
      <c r="K8" s="17"/>
      <c r="L8" s="17"/>
      <c r="M8" s="17"/>
      <c r="N8" s="17" t="s">
        <v>180</v>
      </c>
    </row>
    <row r="9" spans="1:14" ht="13.5">
      <c r="A9" s="46"/>
      <c r="B9" s="46"/>
      <c r="C9" s="46" t="s">
        <v>158</v>
      </c>
      <c r="D9" s="46"/>
      <c r="E9" s="46"/>
      <c r="F9" s="46"/>
      <c r="G9" s="46"/>
      <c r="H9" s="46"/>
      <c r="I9" s="46"/>
      <c r="J9" s="17" t="s">
        <v>180</v>
      </c>
      <c r="K9" s="17"/>
      <c r="L9" s="17"/>
      <c r="M9" s="17"/>
      <c r="N9" s="17" t="s">
        <v>180</v>
      </c>
    </row>
    <row r="10" spans="1:14" ht="25.5" customHeight="1">
      <c r="A10" s="46" t="s">
        <v>182</v>
      </c>
      <c r="B10" s="46" t="s">
        <v>42</v>
      </c>
      <c r="C10" s="46"/>
      <c r="D10" s="46"/>
      <c r="E10" s="46"/>
      <c r="F10" s="46"/>
      <c r="G10" s="46"/>
      <c r="H10" s="46" t="s">
        <v>183</v>
      </c>
      <c r="I10" s="46"/>
      <c r="J10" s="46"/>
      <c r="K10" s="46"/>
      <c r="L10" s="46"/>
      <c r="M10" s="46"/>
      <c r="N10" s="46"/>
    </row>
    <row r="11" spans="1:14" ht="61.5" customHeight="1">
      <c r="A11" s="46"/>
      <c r="B11" s="48" t="s">
        <v>232</v>
      </c>
      <c r="C11" s="49"/>
      <c r="D11" s="49"/>
      <c r="E11" s="49"/>
      <c r="F11" s="49"/>
      <c r="G11" s="50"/>
      <c r="H11" s="68" t="s">
        <v>233</v>
      </c>
      <c r="I11" s="71"/>
      <c r="J11" s="71"/>
      <c r="K11" s="71"/>
      <c r="L11" s="71"/>
      <c r="M11" s="71"/>
      <c r="N11" s="69"/>
    </row>
    <row r="12" spans="1:14" ht="33" customHeight="1">
      <c r="A12" s="51" t="s">
        <v>185</v>
      </c>
      <c r="B12" s="46" t="s">
        <v>50</v>
      </c>
      <c r="C12" s="46" t="s">
        <v>51</v>
      </c>
      <c r="D12" s="46" t="s">
        <v>52</v>
      </c>
      <c r="E12" s="46"/>
      <c r="F12" s="46"/>
      <c r="G12" s="46" t="s">
        <v>53</v>
      </c>
      <c r="H12" s="46" t="s">
        <v>54</v>
      </c>
      <c r="I12" s="46" t="s">
        <v>30</v>
      </c>
      <c r="J12" s="46"/>
      <c r="K12" s="46" t="s">
        <v>31</v>
      </c>
      <c r="L12" s="46"/>
      <c r="M12" s="46" t="s">
        <v>186</v>
      </c>
      <c r="N12" s="46"/>
    </row>
    <row r="13" spans="1:14" ht="16.5" customHeight="1">
      <c r="A13" s="51"/>
      <c r="B13" s="46" t="s">
        <v>187</v>
      </c>
      <c r="C13" s="46" t="s">
        <v>188</v>
      </c>
      <c r="D13" s="48" t="s">
        <v>224</v>
      </c>
      <c r="E13" s="49"/>
      <c r="F13" s="50"/>
      <c r="G13" s="64" t="s">
        <v>234</v>
      </c>
      <c r="H13" s="64" t="s">
        <v>234</v>
      </c>
      <c r="I13" s="65">
        <v>6</v>
      </c>
      <c r="J13" s="65"/>
      <c r="K13" s="65">
        <v>6</v>
      </c>
      <c r="L13" s="65"/>
      <c r="M13" s="65"/>
      <c r="N13" s="65"/>
    </row>
    <row r="14" spans="1:14" ht="16.5" customHeight="1">
      <c r="A14" s="51"/>
      <c r="B14" s="46"/>
      <c r="C14" s="46"/>
      <c r="D14" s="48" t="s">
        <v>226</v>
      </c>
      <c r="E14" s="49"/>
      <c r="F14" s="50"/>
      <c r="G14" s="64" t="s">
        <v>235</v>
      </c>
      <c r="H14" s="64" t="s">
        <v>235</v>
      </c>
      <c r="I14" s="65">
        <v>6</v>
      </c>
      <c r="J14" s="65"/>
      <c r="K14" s="65">
        <v>6</v>
      </c>
      <c r="L14" s="65"/>
      <c r="M14" s="65"/>
      <c r="N14" s="65"/>
    </row>
    <row r="15" spans="1:14" ht="45.75" customHeight="1">
      <c r="A15" s="51"/>
      <c r="B15" s="46"/>
      <c r="C15" s="46"/>
      <c r="D15" s="48" t="s">
        <v>193</v>
      </c>
      <c r="E15" s="49"/>
      <c r="F15" s="50"/>
      <c r="G15" s="65" t="s">
        <v>236</v>
      </c>
      <c r="H15" s="65" t="s">
        <v>237</v>
      </c>
      <c r="I15" s="65">
        <v>10</v>
      </c>
      <c r="J15" s="65"/>
      <c r="K15" s="65">
        <v>5</v>
      </c>
      <c r="L15" s="65"/>
      <c r="M15" s="65" t="s">
        <v>238</v>
      </c>
      <c r="N15" s="65"/>
    </row>
    <row r="16" spans="1:14" ht="21" customHeight="1">
      <c r="A16" s="51"/>
      <c r="B16" s="46"/>
      <c r="C16" s="46"/>
      <c r="D16" s="48" t="s">
        <v>239</v>
      </c>
      <c r="E16" s="49"/>
      <c r="F16" s="50"/>
      <c r="G16" s="65">
        <v>845</v>
      </c>
      <c r="H16" s="65">
        <v>0</v>
      </c>
      <c r="I16" s="65">
        <v>5</v>
      </c>
      <c r="J16" s="65"/>
      <c r="K16" s="65">
        <v>0</v>
      </c>
      <c r="L16" s="65"/>
      <c r="M16" s="65" t="s">
        <v>240</v>
      </c>
      <c r="N16" s="65"/>
    </row>
    <row r="17" spans="1:14" ht="54" customHeight="1">
      <c r="A17" s="51"/>
      <c r="B17" s="46"/>
      <c r="C17" s="46"/>
      <c r="D17" s="52" t="s">
        <v>196</v>
      </c>
      <c r="E17" s="52"/>
      <c r="F17" s="52"/>
      <c r="G17" s="65" t="s">
        <v>197</v>
      </c>
      <c r="H17" s="65" t="s">
        <v>198</v>
      </c>
      <c r="I17" s="65">
        <v>5</v>
      </c>
      <c r="J17" s="65"/>
      <c r="K17" s="65">
        <v>3</v>
      </c>
      <c r="L17" s="65"/>
      <c r="M17" s="65" t="s">
        <v>241</v>
      </c>
      <c r="N17" s="65"/>
    </row>
    <row r="18" spans="1:14" ht="16.5" customHeight="1">
      <c r="A18" s="51"/>
      <c r="B18" s="46"/>
      <c r="C18" s="46" t="s">
        <v>199</v>
      </c>
      <c r="D18" s="52" t="s">
        <v>200</v>
      </c>
      <c r="E18" s="52"/>
      <c r="F18" s="52"/>
      <c r="G18" s="53">
        <v>1</v>
      </c>
      <c r="H18" s="53">
        <v>1</v>
      </c>
      <c r="I18" s="46">
        <v>10</v>
      </c>
      <c r="J18" s="46"/>
      <c r="K18" s="46">
        <v>10</v>
      </c>
      <c r="L18" s="46"/>
      <c r="M18" s="46"/>
      <c r="N18" s="46"/>
    </row>
    <row r="19" spans="1:14" ht="45.75" customHeight="1">
      <c r="A19" s="51"/>
      <c r="B19" s="46"/>
      <c r="C19" s="46" t="s">
        <v>201</v>
      </c>
      <c r="D19" s="52" t="s">
        <v>202</v>
      </c>
      <c r="E19" s="52"/>
      <c r="F19" s="52"/>
      <c r="G19" s="46" t="s">
        <v>203</v>
      </c>
      <c r="H19" s="46" t="s">
        <v>204</v>
      </c>
      <c r="I19" s="46">
        <v>8</v>
      </c>
      <c r="J19" s="46"/>
      <c r="K19" s="46">
        <v>7</v>
      </c>
      <c r="L19" s="46"/>
      <c r="M19" s="46" t="s">
        <v>242</v>
      </c>
      <c r="N19" s="46"/>
    </row>
    <row r="20" spans="1:14" ht="33.75">
      <c r="A20" s="51"/>
      <c r="B20" s="46" t="s">
        <v>206</v>
      </c>
      <c r="C20" s="46" t="s">
        <v>207</v>
      </c>
      <c r="D20" s="52" t="s">
        <v>208</v>
      </c>
      <c r="E20" s="52"/>
      <c r="F20" s="52"/>
      <c r="G20" s="65" t="s">
        <v>197</v>
      </c>
      <c r="H20" s="65" t="s">
        <v>198</v>
      </c>
      <c r="I20" s="46">
        <v>7</v>
      </c>
      <c r="J20" s="46"/>
      <c r="K20" s="46">
        <v>7</v>
      </c>
      <c r="L20" s="46"/>
      <c r="M20" s="46"/>
      <c r="N20" s="46"/>
    </row>
    <row r="21" spans="1:14" ht="24" customHeight="1">
      <c r="A21" s="51"/>
      <c r="B21" s="46"/>
      <c r="C21" s="46" t="s">
        <v>209</v>
      </c>
      <c r="D21" s="52" t="s">
        <v>210</v>
      </c>
      <c r="E21" s="52"/>
      <c r="F21" s="52"/>
      <c r="G21" s="46" t="s">
        <v>211</v>
      </c>
      <c r="H21" s="46">
        <v>0</v>
      </c>
      <c r="I21" s="46">
        <v>8</v>
      </c>
      <c r="J21" s="46"/>
      <c r="K21" s="46">
        <v>8</v>
      </c>
      <c r="L21" s="46"/>
      <c r="M21" s="46"/>
      <c r="N21" s="46"/>
    </row>
    <row r="22" spans="1:14" ht="21" customHeight="1">
      <c r="A22" s="51"/>
      <c r="B22" s="46"/>
      <c r="C22" s="54" t="s">
        <v>212</v>
      </c>
      <c r="D22" s="52" t="s">
        <v>213</v>
      </c>
      <c r="E22" s="52"/>
      <c r="F22" s="52"/>
      <c r="G22" s="46" t="s">
        <v>214</v>
      </c>
      <c r="H22" s="46" t="s">
        <v>214</v>
      </c>
      <c r="I22" s="46">
        <v>5</v>
      </c>
      <c r="J22" s="46"/>
      <c r="K22" s="46">
        <v>5</v>
      </c>
      <c r="L22" s="46"/>
      <c r="M22" s="46"/>
      <c r="N22" s="46"/>
    </row>
    <row r="23" spans="1:14" ht="21" customHeight="1">
      <c r="A23" s="51"/>
      <c r="B23" s="46"/>
      <c r="C23" s="55"/>
      <c r="D23" s="52" t="s">
        <v>215</v>
      </c>
      <c r="E23" s="52"/>
      <c r="F23" s="52"/>
      <c r="G23" s="46" t="s">
        <v>216</v>
      </c>
      <c r="H23" s="46" t="s">
        <v>216</v>
      </c>
      <c r="I23" s="46">
        <v>5</v>
      </c>
      <c r="J23" s="46"/>
      <c r="K23" s="46">
        <v>5</v>
      </c>
      <c r="L23" s="46"/>
      <c r="M23" s="46"/>
      <c r="N23" s="46"/>
    </row>
    <row r="24" spans="1:14" ht="21" customHeight="1">
      <c r="A24" s="51"/>
      <c r="B24" s="46"/>
      <c r="C24" s="56"/>
      <c r="D24" s="52" t="s">
        <v>122</v>
      </c>
      <c r="E24" s="52"/>
      <c r="F24" s="52"/>
      <c r="G24" s="46" t="s">
        <v>214</v>
      </c>
      <c r="H24" s="46" t="s">
        <v>214</v>
      </c>
      <c r="I24" s="46">
        <v>5</v>
      </c>
      <c r="J24" s="46"/>
      <c r="K24" s="46">
        <v>5</v>
      </c>
      <c r="L24" s="46"/>
      <c r="M24" s="46"/>
      <c r="N24" s="46"/>
    </row>
    <row r="25" spans="1:14" ht="21" customHeight="1">
      <c r="A25" s="51"/>
      <c r="B25" s="46" t="s">
        <v>217</v>
      </c>
      <c r="C25" s="46" t="s">
        <v>218</v>
      </c>
      <c r="D25" s="52" t="s">
        <v>219</v>
      </c>
      <c r="E25" s="52"/>
      <c r="F25" s="52"/>
      <c r="G25" s="53" t="s">
        <v>220</v>
      </c>
      <c r="H25" s="46"/>
      <c r="I25" s="46">
        <v>10</v>
      </c>
      <c r="J25" s="46"/>
      <c r="K25" s="46">
        <v>10</v>
      </c>
      <c r="L25" s="46"/>
      <c r="M25" s="46"/>
      <c r="N25" s="46"/>
    </row>
    <row r="26" spans="1:14" ht="13.5">
      <c r="A26" s="17" t="s">
        <v>221</v>
      </c>
      <c r="B26" s="17"/>
      <c r="C26" s="17"/>
      <c r="D26" s="17"/>
      <c r="E26" s="17"/>
      <c r="F26" s="17"/>
      <c r="G26" s="17"/>
      <c r="H26" s="17"/>
      <c r="I26" s="17">
        <v>100</v>
      </c>
      <c r="J26" s="17"/>
      <c r="K26" s="17">
        <v>85</v>
      </c>
      <c r="L26" s="17"/>
      <c r="M26" s="57"/>
      <c r="N26" s="57"/>
    </row>
  </sheetData>
  <sheetProtection/>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0:A11"/>
    <mergeCell ref="A12:A25"/>
    <mergeCell ref="B13:B19"/>
    <mergeCell ref="B20:B24"/>
    <mergeCell ref="C13:C17"/>
    <mergeCell ref="C22:C24"/>
    <mergeCell ref="E4:E5"/>
    <mergeCell ref="N4:N5"/>
    <mergeCell ref="A4:B9"/>
    <mergeCell ref="C4:D5"/>
    <mergeCell ref="F4:G5"/>
    <mergeCell ref="H4:I5"/>
    <mergeCell ref="J4:K5"/>
    <mergeCell ref="L4:M5"/>
  </mergeCells>
  <printOptions/>
  <pageMargins left="0.75" right="0.75" top="1" bottom="1" header="0.511805555555556" footer="0.511805555555556"/>
  <pageSetup orientation="portrait" paperSize="9"/>
</worksheet>
</file>

<file path=xl/worksheets/sheet8.xml><?xml version="1.0" encoding="utf-8"?>
<worksheet xmlns="http://schemas.openxmlformats.org/spreadsheetml/2006/main" xmlns:r="http://schemas.openxmlformats.org/officeDocument/2006/relationships">
  <dimension ref="A1:N24"/>
  <sheetViews>
    <sheetView zoomScaleSheetLayoutView="100" workbookViewId="0" topLeftCell="A1">
      <selection activeCell="A1" sqref="A1:N1"/>
    </sheetView>
  </sheetViews>
  <sheetFormatPr defaultColWidth="9.00390625" defaultRowHeight="13.5"/>
  <cols>
    <col min="1" max="1" width="4.375" style="0" customWidth="1"/>
    <col min="2" max="2" width="6.375" style="0" customWidth="1"/>
    <col min="6" max="6" width="3.25390625" style="0" customWidth="1"/>
    <col min="9" max="13" width="3.50390625" style="0" customWidth="1"/>
  </cols>
  <sheetData>
    <row r="1" spans="1:14" ht="25.5">
      <c r="A1" s="45" t="s">
        <v>172</v>
      </c>
      <c r="B1" s="45"/>
      <c r="C1" s="45"/>
      <c r="D1" s="45"/>
      <c r="E1" s="45"/>
      <c r="F1" s="45"/>
      <c r="G1" s="45"/>
      <c r="H1" s="45"/>
      <c r="I1" s="45"/>
      <c r="J1" s="45"/>
      <c r="K1" s="45"/>
      <c r="L1" s="45"/>
      <c r="M1" s="45"/>
      <c r="N1" s="45"/>
    </row>
    <row r="2" spans="1:14" ht="24" customHeight="1">
      <c r="A2" s="46" t="s">
        <v>147</v>
      </c>
      <c r="B2" s="46"/>
      <c r="C2" s="46" t="s">
        <v>243</v>
      </c>
      <c r="D2" s="46"/>
      <c r="E2" s="46"/>
      <c r="F2" s="46"/>
      <c r="G2" s="46"/>
      <c r="H2" s="46"/>
      <c r="I2" s="46"/>
      <c r="J2" s="46"/>
      <c r="K2" s="46"/>
      <c r="L2" s="46"/>
      <c r="M2" s="46"/>
      <c r="N2" s="46"/>
    </row>
    <row r="3" spans="1:14" ht="24" customHeight="1">
      <c r="A3" s="46" t="s">
        <v>148</v>
      </c>
      <c r="B3" s="46"/>
      <c r="C3" s="46" t="s">
        <v>160</v>
      </c>
      <c r="D3" s="46"/>
      <c r="E3" s="46"/>
      <c r="F3" s="46"/>
      <c r="G3" s="46"/>
      <c r="H3" s="46" t="s">
        <v>173</v>
      </c>
      <c r="I3" s="46"/>
      <c r="J3" s="46" t="s">
        <v>174</v>
      </c>
      <c r="K3" s="46"/>
      <c r="L3" s="46"/>
      <c r="M3" s="46"/>
      <c r="N3" s="46"/>
    </row>
    <row r="4" spans="1:14" ht="13.5">
      <c r="A4" s="46" t="s">
        <v>149</v>
      </c>
      <c r="B4" s="46"/>
      <c r="C4" s="46"/>
      <c r="D4" s="46"/>
      <c r="E4" s="46" t="s">
        <v>175</v>
      </c>
      <c r="F4" s="46" t="s">
        <v>176</v>
      </c>
      <c r="G4" s="46"/>
      <c r="H4" s="46" t="s">
        <v>177</v>
      </c>
      <c r="I4" s="46"/>
      <c r="J4" s="46" t="s">
        <v>30</v>
      </c>
      <c r="K4" s="46"/>
      <c r="L4" s="46" t="s">
        <v>29</v>
      </c>
      <c r="M4" s="46"/>
      <c r="N4" s="46" t="s">
        <v>31</v>
      </c>
    </row>
    <row r="5" spans="1:14" ht="13.5">
      <c r="A5" s="46"/>
      <c r="B5" s="46"/>
      <c r="C5" s="46"/>
      <c r="D5" s="46"/>
      <c r="E5" s="46"/>
      <c r="F5" s="46"/>
      <c r="G5" s="46"/>
      <c r="H5" s="46"/>
      <c r="I5" s="46"/>
      <c r="J5" s="46"/>
      <c r="K5" s="46"/>
      <c r="L5" s="46"/>
      <c r="M5" s="46"/>
      <c r="N5" s="46"/>
    </row>
    <row r="6" spans="1:14" ht="21" customHeight="1">
      <c r="A6" s="46"/>
      <c r="B6" s="46"/>
      <c r="C6" s="47" t="s">
        <v>178</v>
      </c>
      <c r="D6" s="47"/>
      <c r="E6" s="46">
        <v>240</v>
      </c>
      <c r="F6" s="46">
        <v>240</v>
      </c>
      <c r="G6" s="46"/>
      <c r="H6" s="46">
        <v>220.37</v>
      </c>
      <c r="I6" s="46"/>
      <c r="J6" s="46">
        <v>10</v>
      </c>
      <c r="K6" s="46"/>
      <c r="L6" s="53">
        <v>0.92</v>
      </c>
      <c r="M6" s="46"/>
      <c r="N6" s="46">
        <v>9</v>
      </c>
    </row>
    <row r="7" spans="1:14" ht="21" customHeight="1">
      <c r="A7" s="46"/>
      <c r="B7" s="46"/>
      <c r="C7" s="46" t="s">
        <v>179</v>
      </c>
      <c r="D7" s="46"/>
      <c r="E7" s="46">
        <v>240</v>
      </c>
      <c r="F7" s="46">
        <v>240</v>
      </c>
      <c r="G7" s="46"/>
      <c r="H7" s="46">
        <v>220.37</v>
      </c>
      <c r="I7" s="46"/>
      <c r="J7" s="17" t="s">
        <v>180</v>
      </c>
      <c r="K7" s="17"/>
      <c r="L7" s="17"/>
      <c r="M7" s="17"/>
      <c r="N7" s="17" t="s">
        <v>180</v>
      </c>
    </row>
    <row r="8" spans="1:14" ht="13.5">
      <c r="A8" s="46"/>
      <c r="B8" s="46"/>
      <c r="C8" s="46" t="s">
        <v>181</v>
      </c>
      <c r="D8" s="46"/>
      <c r="E8" s="46"/>
      <c r="F8" s="46"/>
      <c r="G8" s="46"/>
      <c r="H8" s="46"/>
      <c r="I8" s="46"/>
      <c r="J8" s="17" t="s">
        <v>180</v>
      </c>
      <c r="K8" s="17"/>
      <c r="L8" s="17"/>
      <c r="M8" s="17"/>
      <c r="N8" s="17" t="s">
        <v>180</v>
      </c>
    </row>
    <row r="9" spans="1:14" ht="13.5">
      <c r="A9" s="46"/>
      <c r="B9" s="46"/>
      <c r="C9" s="46" t="s">
        <v>158</v>
      </c>
      <c r="D9" s="46"/>
      <c r="E9" s="46"/>
      <c r="F9" s="46"/>
      <c r="G9" s="46"/>
      <c r="H9" s="46"/>
      <c r="I9" s="46"/>
      <c r="J9" s="17" t="s">
        <v>180</v>
      </c>
      <c r="K9" s="17"/>
      <c r="L9" s="17"/>
      <c r="M9" s="17"/>
      <c r="N9" s="17" t="s">
        <v>180</v>
      </c>
    </row>
    <row r="10" spans="1:14" ht="13.5">
      <c r="A10" s="46" t="s">
        <v>182</v>
      </c>
      <c r="B10" s="46" t="s">
        <v>42</v>
      </c>
      <c r="C10" s="46"/>
      <c r="D10" s="46"/>
      <c r="E10" s="46"/>
      <c r="F10" s="46"/>
      <c r="G10" s="46"/>
      <c r="H10" s="46" t="s">
        <v>183</v>
      </c>
      <c r="I10" s="46"/>
      <c r="J10" s="46"/>
      <c r="K10" s="46"/>
      <c r="L10" s="46"/>
      <c r="M10" s="46"/>
      <c r="N10" s="46"/>
    </row>
    <row r="11" spans="1:14" ht="59.25" customHeight="1">
      <c r="A11" s="46"/>
      <c r="B11" s="48" t="s">
        <v>244</v>
      </c>
      <c r="C11" s="49"/>
      <c r="D11" s="49"/>
      <c r="E11" s="49"/>
      <c r="F11" s="49"/>
      <c r="G11" s="50"/>
      <c r="H11" s="68" t="s">
        <v>244</v>
      </c>
      <c r="I11" s="71"/>
      <c r="J11" s="71"/>
      <c r="K11" s="71"/>
      <c r="L11" s="71"/>
      <c r="M11" s="71"/>
      <c r="N11" s="69"/>
    </row>
    <row r="12" spans="1:14" ht="37.5" customHeight="1">
      <c r="A12" s="51" t="s">
        <v>185</v>
      </c>
      <c r="B12" s="46" t="s">
        <v>50</v>
      </c>
      <c r="C12" s="46" t="s">
        <v>51</v>
      </c>
      <c r="D12" s="46" t="s">
        <v>52</v>
      </c>
      <c r="E12" s="46"/>
      <c r="F12" s="46"/>
      <c r="G12" s="46" t="s">
        <v>53</v>
      </c>
      <c r="H12" s="46" t="s">
        <v>54</v>
      </c>
      <c r="I12" s="46" t="s">
        <v>30</v>
      </c>
      <c r="J12" s="46"/>
      <c r="K12" s="46" t="s">
        <v>31</v>
      </c>
      <c r="L12" s="46"/>
      <c r="M12" s="46" t="s">
        <v>186</v>
      </c>
      <c r="N12" s="46"/>
    </row>
    <row r="13" spans="1:14" ht="21" customHeight="1">
      <c r="A13" s="51"/>
      <c r="B13" s="46" t="s">
        <v>187</v>
      </c>
      <c r="C13" s="46" t="s">
        <v>188</v>
      </c>
      <c r="D13" s="48" t="s">
        <v>245</v>
      </c>
      <c r="E13" s="49"/>
      <c r="F13" s="50"/>
      <c r="G13" s="64" t="s">
        <v>246</v>
      </c>
      <c r="H13" s="64" t="s">
        <v>246</v>
      </c>
      <c r="I13" s="65">
        <v>10</v>
      </c>
      <c r="J13" s="65"/>
      <c r="K13" s="65">
        <v>10</v>
      </c>
      <c r="L13" s="65"/>
      <c r="M13" s="65"/>
      <c r="N13" s="65"/>
    </row>
    <row r="14" spans="1:14" ht="21" customHeight="1">
      <c r="A14" s="51"/>
      <c r="B14" s="46"/>
      <c r="C14" s="46"/>
      <c r="D14" s="48" t="s">
        <v>247</v>
      </c>
      <c r="E14" s="49"/>
      <c r="F14" s="50"/>
      <c r="G14" s="64">
        <v>2391</v>
      </c>
      <c r="H14" s="64">
        <v>2391</v>
      </c>
      <c r="I14" s="65">
        <v>20</v>
      </c>
      <c r="J14" s="65"/>
      <c r="K14" s="65">
        <v>20</v>
      </c>
      <c r="L14" s="65"/>
      <c r="M14" s="65"/>
      <c r="N14" s="65"/>
    </row>
    <row r="15" spans="1:14" ht="30" customHeight="1">
      <c r="A15" s="51"/>
      <c r="B15" s="46"/>
      <c r="C15" s="46"/>
      <c r="D15" s="52" t="s">
        <v>196</v>
      </c>
      <c r="E15" s="52"/>
      <c r="F15" s="52"/>
      <c r="G15" s="65" t="s">
        <v>248</v>
      </c>
      <c r="H15" s="65" t="s">
        <v>248</v>
      </c>
      <c r="I15" s="65">
        <v>5</v>
      </c>
      <c r="J15" s="65"/>
      <c r="K15" s="65">
        <v>5</v>
      </c>
      <c r="L15" s="65"/>
      <c r="M15" s="65"/>
      <c r="N15" s="65"/>
    </row>
    <row r="16" spans="1:14" ht="21" customHeight="1">
      <c r="A16" s="51"/>
      <c r="B16" s="46"/>
      <c r="C16" s="46" t="s">
        <v>199</v>
      </c>
      <c r="D16" s="52" t="s">
        <v>200</v>
      </c>
      <c r="E16" s="52"/>
      <c r="F16" s="52"/>
      <c r="G16" s="53">
        <v>1</v>
      </c>
      <c r="H16" s="53">
        <v>1</v>
      </c>
      <c r="I16" s="46">
        <v>10</v>
      </c>
      <c r="J16" s="46"/>
      <c r="K16" s="46">
        <v>10</v>
      </c>
      <c r="L16" s="46"/>
      <c r="M16" s="46"/>
      <c r="N16" s="46"/>
    </row>
    <row r="17" spans="1:14" ht="21" customHeight="1">
      <c r="A17" s="51"/>
      <c r="B17" s="46"/>
      <c r="C17" s="46" t="s">
        <v>201</v>
      </c>
      <c r="D17" s="52" t="s">
        <v>202</v>
      </c>
      <c r="E17" s="52"/>
      <c r="F17" s="52"/>
      <c r="G17" s="46" t="s">
        <v>203</v>
      </c>
      <c r="H17" s="46" t="s">
        <v>203</v>
      </c>
      <c r="I17" s="46">
        <v>5</v>
      </c>
      <c r="J17" s="46"/>
      <c r="K17" s="46">
        <v>5</v>
      </c>
      <c r="L17" s="46"/>
      <c r="M17" s="46"/>
      <c r="N17" s="46"/>
    </row>
    <row r="18" spans="1:14" ht="28.5" customHeight="1">
      <c r="A18" s="51"/>
      <c r="B18" s="46" t="s">
        <v>206</v>
      </c>
      <c r="C18" s="46" t="s">
        <v>207</v>
      </c>
      <c r="D18" s="52" t="s">
        <v>208</v>
      </c>
      <c r="E18" s="52"/>
      <c r="F18" s="52"/>
      <c r="G18" s="65" t="s">
        <v>249</v>
      </c>
      <c r="H18" s="65" t="s">
        <v>250</v>
      </c>
      <c r="I18" s="46">
        <v>7</v>
      </c>
      <c r="J18" s="46"/>
      <c r="K18" s="46">
        <v>7</v>
      </c>
      <c r="L18" s="46"/>
      <c r="M18" s="65"/>
      <c r="N18" s="65"/>
    </row>
    <row r="19" spans="1:14" ht="21" customHeight="1">
      <c r="A19" s="51"/>
      <c r="B19" s="46"/>
      <c r="C19" s="46" t="s">
        <v>209</v>
      </c>
      <c r="D19" s="52" t="s">
        <v>210</v>
      </c>
      <c r="E19" s="52"/>
      <c r="F19" s="52"/>
      <c r="G19" s="46" t="s">
        <v>211</v>
      </c>
      <c r="H19" s="46">
        <v>0</v>
      </c>
      <c r="I19" s="46">
        <v>8</v>
      </c>
      <c r="J19" s="46"/>
      <c r="K19" s="46">
        <v>8</v>
      </c>
      <c r="L19" s="46"/>
      <c r="M19" s="46"/>
      <c r="N19" s="46"/>
    </row>
    <row r="20" spans="1:14" ht="21" customHeight="1">
      <c r="A20" s="51"/>
      <c r="B20" s="46"/>
      <c r="C20" s="54" t="s">
        <v>212</v>
      </c>
      <c r="D20" s="52" t="s">
        <v>213</v>
      </c>
      <c r="E20" s="52"/>
      <c r="F20" s="52"/>
      <c r="G20" s="46" t="s">
        <v>214</v>
      </c>
      <c r="H20" s="46" t="s">
        <v>214</v>
      </c>
      <c r="I20" s="46">
        <v>5</v>
      </c>
      <c r="J20" s="46"/>
      <c r="K20" s="46">
        <v>5</v>
      </c>
      <c r="L20" s="46"/>
      <c r="M20" s="46"/>
      <c r="N20" s="46"/>
    </row>
    <row r="21" spans="1:14" ht="21" customHeight="1">
      <c r="A21" s="51"/>
      <c r="B21" s="46"/>
      <c r="C21" s="55"/>
      <c r="D21" s="52" t="s">
        <v>215</v>
      </c>
      <c r="E21" s="52"/>
      <c r="F21" s="52"/>
      <c r="G21" s="46" t="s">
        <v>216</v>
      </c>
      <c r="H21" s="46" t="s">
        <v>216</v>
      </c>
      <c r="I21" s="46">
        <v>5</v>
      </c>
      <c r="J21" s="46"/>
      <c r="K21" s="46">
        <v>5</v>
      </c>
      <c r="L21" s="46"/>
      <c r="M21" s="46"/>
      <c r="N21" s="46"/>
    </row>
    <row r="22" spans="1:14" ht="21" customHeight="1">
      <c r="A22" s="51"/>
      <c r="B22" s="46"/>
      <c r="C22" s="56"/>
      <c r="D22" s="52" t="s">
        <v>122</v>
      </c>
      <c r="E22" s="52"/>
      <c r="F22" s="52"/>
      <c r="G22" s="46" t="s">
        <v>214</v>
      </c>
      <c r="H22" s="46" t="s">
        <v>214</v>
      </c>
      <c r="I22" s="46">
        <v>5</v>
      </c>
      <c r="J22" s="46"/>
      <c r="K22" s="46">
        <v>5</v>
      </c>
      <c r="L22" s="46"/>
      <c r="M22" s="46"/>
      <c r="N22" s="46"/>
    </row>
    <row r="23" spans="1:14" ht="21" customHeight="1">
      <c r="A23" s="51"/>
      <c r="B23" s="46" t="s">
        <v>217</v>
      </c>
      <c r="C23" s="46" t="s">
        <v>218</v>
      </c>
      <c r="D23" s="52" t="s">
        <v>219</v>
      </c>
      <c r="E23" s="52"/>
      <c r="F23" s="52"/>
      <c r="G23" s="53" t="s">
        <v>220</v>
      </c>
      <c r="H23" s="46"/>
      <c r="I23" s="46">
        <v>10</v>
      </c>
      <c r="J23" s="46"/>
      <c r="K23" s="46">
        <v>10</v>
      </c>
      <c r="L23" s="46"/>
      <c r="M23" s="46"/>
      <c r="N23" s="46"/>
    </row>
    <row r="24" spans="1:14" ht="21" customHeight="1">
      <c r="A24" s="17" t="s">
        <v>221</v>
      </c>
      <c r="B24" s="17"/>
      <c r="C24" s="17"/>
      <c r="D24" s="17"/>
      <c r="E24" s="17"/>
      <c r="F24" s="17"/>
      <c r="G24" s="17"/>
      <c r="H24" s="17"/>
      <c r="I24" s="17">
        <v>100</v>
      </c>
      <c r="J24" s="17"/>
      <c r="K24" s="17">
        <v>99</v>
      </c>
      <c r="L24" s="17"/>
      <c r="M24" s="57"/>
      <c r="N24" s="57"/>
    </row>
  </sheetData>
  <sheetProtection/>
  <mergeCells count="9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10:A11"/>
    <mergeCell ref="A12:A23"/>
    <mergeCell ref="B13:B17"/>
    <mergeCell ref="B18:B22"/>
    <mergeCell ref="C13:C15"/>
    <mergeCell ref="C20:C22"/>
    <mergeCell ref="E4:E5"/>
    <mergeCell ref="N4:N5"/>
    <mergeCell ref="A4:B9"/>
    <mergeCell ref="C4:D5"/>
    <mergeCell ref="F4:G5"/>
    <mergeCell ref="H4:I5"/>
    <mergeCell ref="J4:K5"/>
    <mergeCell ref="L4:M5"/>
  </mergeCells>
  <printOptions/>
  <pageMargins left="0.75" right="0.75" top="1" bottom="1" header="0.511805555555556" footer="0.511805555555556"/>
  <pageSetup orientation="portrait" paperSize="9"/>
</worksheet>
</file>

<file path=xl/worksheets/sheet9.xml><?xml version="1.0" encoding="utf-8"?>
<worksheet xmlns="http://schemas.openxmlformats.org/spreadsheetml/2006/main" xmlns:r="http://schemas.openxmlformats.org/officeDocument/2006/relationships">
  <dimension ref="A1:N29"/>
  <sheetViews>
    <sheetView zoomScaleSheetLayoutView="100" workbookViewId="0" topLeftCell="A1">
      <selection activeCell="M18" sqref="M18:N18"/>
    </sheetView>
  </sheetViews>
  <sheetFormatPr defaultColWidth="9.00390625" defaultRowHeight="13.5"/>
  <cols>
    <col min="1" max="1" width="2.875" style="0" customWidth="1"/>
    <col min="2" max="2" width="7.875" style="0" customWidth="1"/>
    <col min="3" max="3" width="7.25390625" style="0" customWidth="1"/>
    <col min="5" max="5" width="10.625" style="0" customWidth="1"/>
    <col min="6" max="6" width="2.375" style="0" customWidth="1"/>
    <col min="7" max="7" width="8.75390625" style="0" customWidth="1"/>
    <col min="8" max="8" width="8.875" style="0" customWidth="1"/>
    <col min="9" max="9" width="1.4921875" style="0" customWidth="1"/>
    <col min="10" max="10" width="3.625" style="0" customWidth="1"/>
    <col min="11" max="11" width="6.125" style="0" customWidth="1"/>
    <col min="12" max="12" width="1.00390625" style="0" customWidth="1"/>
    <col min="13" max="13" width="6.875" style="0" customWidth="1"/>
    <col min="14" max="14" width="10.50390625" style="0" customWidth="1"/>
  </cols>
  <sheetData>
    <row r="1" spans="1:14" ht="42" customHeight="1">
      <c r="A1" s="16" t="s">
        <v>172</v>
      </c>
      <c r="B1" s="16"/>
      <c r="C1" s="16"/>
      <c r="D1" s="16"/>
      <c r="E1" s="16"/>
      <c r="F1" s="16"/>
      <c r="G1" s="16"/>
      <c r="H1" s="16"/>
      <c r="I1" s="16"/>
      <c r="J1" s="16"/>
      <c r="K1" s="16"/>
      <c r="L1" s="16"/>
      <c r="M1" s="16"/>
      <c r="N1" s="16"/>
    </row>
    <row r="2" spans="1:14" ht="18" customHeight="1">
      <c r="A2" s="17" t="s">
        <v>147</v>
      </c>
      <c r="B2" s="17"/>
      <c r="C2" s="17" t="s">
        <v>164</v>
      </c>
      <c r="D2" s="17"/>
      <c r="E2" s="17"/>
      <c r="F2" s="17"/>
      <c r="G2" s="17"/>
      <c r="H2" s="17"/>
      <c r="I2" s="17"/>
      <c r="J2" s="17"/>
      <c r="K2" s="17"/>
      <c r="L2" s="17"/>
      <c r="M2" s="17"/>
      <c r="N2" s="17"/>
    </row>
    <row r="3" spans="1:14" ht="18" customHeight="1">
      <c r="A3" s="17" t="s">
        <v>148</v>
      </c>
      <c r="B3" s="17"/>
      <c r="C3" s="17" t="s">
        <v>160</v>
      </c>
      <c r="D3" s="17"/>
      <c r="E3" s="17"/>
      <c r="F3" s="17"/>
      <c r="G3" s="17"/>
      <c r="H3" s="17" t="s">
        <v>173</v>
      </c>
      <c r="I3" s="17"/>
      <c r="J3" s="17" t="s">
        <v>251</v>
      </c>
      <c r="K3" s="17"/>
      <c r="L3" s="17"/>
      <c r="M3" s="17"/>
      <c r="N3" s="17"/>
    </row>
    <row r="4" spans="1:14" ht="15" customHeight="1">
      <c r="A4" s="17" t="s">
        <v>149</v>
      </c>
      <c r="B4" s="17"/>
      <c r="C4" s="17"/>
      <c r="D4" s="17"/>
      <c r="E4" s="17" t="s">
        <v>175</v>
      </c>
      <c r="F4" s="17" t="s">
        <v>176</v>
      </c>
      <c r="G4" s="17"/>
      <c r="H4" s="17" t="s">
        <v>177</v>
      </c>
      <c r="I4" s="17"/>
      <c r="J4" s="17" t="s">
        <v>30</v>
      </c>
      <c r="K4" s="17"/>
      <c r="L4" s="17" t="s">
        <v>29</v>
      </c>
      <c r="M4" s="17"/>
      <c r="N4" s="17" t="s">
        <v>31</v>
      </c>
    </row>
    <row r="5" spans="1:14" ht="15" customHeight="1">
      <c r="A5" s="17"/>
      <c r="B5" s="17"/>
      <c r="C5" s="17"/>
      <c r="D5" s="17"/>
      <c r="E5" s="17"/>
      <c r="F5" s="17"/>
      <c r="G5" s="17"/>
      <c r="H5" s="17"/>
      <c r="I5" s="17"/>
      <c r="J5" s="17"/>
      <c r="K5" s="17"/>
      <c r="L5" s="17"/>
      <c r="M5" s="17"/>
      <c r="N5" s="17"/>
    </row>
    <row r="6" spans="1:14" ht="15" customHeight="1">
      <c r="A6" s="17"/>
      <c r="B6" s="17"/>
      <c r="C6" s="19" t="s">
        <v>178</v>
      </c>
      <c r="D6" s="19"/>
      <c r="E6" s="17">
        <v>89.45</v>
      </c>
      <c r="F6" s="17">
        <v>89.45</v>
      </c>
      <c r="G6" s="17"/>
      <c r="H6" s="17">
        <v>89.45</v>
      </c>
      <c r="I6" s="17"/>
      <c r="J6" s="17">
        <v>10</v>
      </c>
      <c r="K6" s="17"/>
      <c r="L6" s="29">
        <v>1</v>
      </c>
      <c r="M6" s="29"/>
      <c r="N6" s="17">
        <v>10</v>
      </c>
    </row>
    <row r="7" spans="1:14" ht="15" customHeight="1">
      <c r="A7" s="17"/>
      <c r="B7" s="17"/>
      <c r="C7" s="17" t="s">
        <v>179</v>
      </c>
      <c r="D7" s="17"/>
      <c r="E7" s="17">
        <v>89.45</v>
      </c>
      <c r="F7" s="17">
        <v>89.45</v>
      </c>
      <c r="G7" s="17"/>
      <c r="H7" s="17">
        <v>89.45</v>
      </c>
      <c r="I7" s="17"/>
      <c r="J7" s="17" t="s">
        <v>180</v>
      </c>
      <c r="K7" s="17"/>
      <c r="L7" s="17"/>
      <c r="M7" s="17"/>
      <c r="N7" s="17" t="s">
        <v>180</v>
      </c>
    </row>
    <row r="8" spans="1:14" ht="15" customHeight="1">
      <c r="A8" s="17"/>
      <c r="B8" s="17"/>
      <c r="C8" s="17" t="s">
        <v>181</v>
      </c>
      <c r="D8" s="17"/>
      <c r="E8" s="17"/>
      <c r="F8" s="17"/>
      <c r="G8" s="17"/>
      <c r="H8" s="17"/>
      <c r="I8" s="17"/>
      <c r="J8" s="17" t="s">
        <v>180</v>
      </c>
      <c r="K8" s="17"/>
      <c r="L8" s="17"/>
      <c r="M8" s="17"/>
      <c r="N8" s="17" t="s">
        <v>180</v>
      </c>
    </row>
    <row r="9" spans="1:14" ht="15" customHeight="1">
      <c r="A9" s="17"/>
      <c r="B9" s="17"/>
      <c r="C9" s="17" t="s">
        <v>158</v>
      </c>
      <c r="D9" s="17"/>
      <c r="E9" s="17"/>
      <c r="F9" s="17"/>
      <c r="G9" s="17"/>
      <c r="H9" s="17"/>
      <c r="I9" s="17"/>
      <c r="J9" s="17" t="s">
        <v>180</v>
      </c>
      <c r="K9" s="17"/>
      <c r="L9" s="17"/>
      <c r="M9" s="17"/>
      <c r="N9" s="17" t="s">
        <v>180</v>
      </c>
    </row>
    <row r="10" spans="1:14" ht="17.25" customHeight="1">
      <c r="A10" s="17" t="s">
        <v>182</v>
      </c>
      <c r="B10" s="17" t="s">
        <v>42</v>
      </c>
      <c r="C10" s="17"/>
      <c r="D10" s="17"/>
      <c r="E10" s="17"/>
      <c r="F10" s="17"/>
      <c r="G10" s="17"/>
      <c r="H10" s="17" t="s">
        <v>183</v>
      </c>
      <c r="I10" s="17"/>
      <c r="J10" s="17"/>
      <c r="K10" s="17"/>
      <c r="L10" s="17"/>
      <c r="M10" s="17"/>
      <c r="N10" s="17"/>
    </row>
    <row r="11" spans="1:14" ht="60" customHeight="1">
      <c r="A11" s="17"/>
      <c r="B11" s="52" t="s">
        <v>252</v>
      </c>
      <c r="C11" s="67"/>
      <c r="D11" s="67"/>
      <c r="E11" s="67"/>
      <c r="F11" s="67"/>
      <c r="G11" s="67"/>
      <c r="H11" s="48" t="s">
        <v>252</v>
      </c>
      <c r="I11" s="49"/>
      <c r="J11" s="49"/>
      <c r="K11" s="49"/>
      <c r="L11" s="49"/>
      <c r="M11" s="49"/>
      <c r="N11" s="50"/>
    </row>
    <row r="12" spans="1:14" ht="23.25" customHeight="1">
      <c r="A12" s="22" t="s">
        <v>185</v>
      </c>
      <c r="B12" s="17" t="s">
        <v>50</v>
      </c>
      <c r="C12" s="17" t="s">
        <v>51</v>
      </c>
      <c r="D12" s="17" t="s">
        <v>52</v>
      </c>
      <c r="E12" s="17"/>
      <c r="F12" s="17"/>
      <c r="G12" s="17" t="s">
        <v>53</v>
      </c>
      <c r="H12" s="17" t="s">
        <v>54</v>
      </c>
      <c r="I12" s="17" t="s">
        <v>30</v>
      </c>
      <c r="J12" s="17"/>
      <c r="K12" s="17" t="s">
        <v>31</v>
      </c>
      <c r="L12" s="17"/>
      <c r="M12" s="17" t="s">
        <v>186</v>
      </c>
      <c r="N12" s="17"/>
    </row>
    <row r="13" spans="1:14" ht="34.5" customHeight="1">
      <c r="A13" s="22"/>
      <c r="B13" s="17" t="s">
        <v>187</v>
      </c>
      <c r="C13" s="17" t="s">
        <v>188</v>
      </c>
      <c r="D13" s="52" t="s">
        <v>253</v>
      </c>
      <c r="E13" s="52"/>
      <c r="F13" s="52"/>
      <c r="G13" s="46" t="s">
        <v>254</v>
      </c>
      <c r="H13" s="46" t="s">
        <v>254</v>
      </c>
      <c r="I13" s="68">
        <v>10</v>
      </c>
      <c r="J13" s="69"/>
      <c r="K13" s="68">
        <v>10</v>
      </c>
      <c r="L13" s="69"/>
      <c r="M13" s="70"/>
      <c r="N13" s="70"/>
    </row>
    <row r="14" spans="1:14" ht="27.75" customHeight="1">
      <c r="A14" s="22"/>
      <c r="B14" s="17"/>
      <c r="C14" s="17"/>
      <c r="D14" s="23" t="s">
        <v>255</v>
      </c>
      <c r="E14" s="23"/>
      <c r="F14" s="23"/>
      <c r="G14" s="17" t="s">
        <v>256</v>
      </c>
      <c r="H14" s="17" t="s">
        <v>256</v>
      </c>
      <c r="I14" s="68">
        <v>10</v>
      </c>
      <c r="J14" s="69"/>
      <c r="K14" s="68">
        <v>10</v>
      </c>
      <c r="L14" s="69"/>
      <c r="M14" s="17"/>
      <c r="N14" s="17"/>
    </row>
    <row r="15" spans="1:14" ht="27.75" customHeight="1">
      <c r="A15" s="22"/>
      <c r="B15" s="17"/>
      <c r="C15" s="17"/>
      <c r="D15" s="23" t="s">
        <v>257</v>
      </c>
      <c r="E15" s="23"/>
      <c r="F15" s="23"/>
      <c r="G15" s="17" t="s">
        <v>258</v>
      </c>
      <c r="H15" s="17" t="s">
        <v>258</v>
      </c>
      <c r="I15" s="17">
        <v>10</v>
      </c>
      <c r="J15" s="17"/>
      <c r="K15" s="17">
        <v>10</v>
      </c>
      <c r="L15" s="17"/>
      <c r="M15" s="23"/>
      <c r="N15" s="23"/>
    </row>
    <row r="16" spans="1:14" s="44" customFormat="1" ht="22.5" customHeight="1">
      <c r="A16" s="22"/>
      <c r="B16" s="17"/>
      <c r="C16" s="17"/>
      <c r="D16" s="23" t="s">
        <v>259</v>
      </c>
      <c r="E16" s="23"/>
      <c r="F16" s="23"/>
      <c r="G16" s="17" t="s">
        <v>260</v>
      </c>
      <c r="H16" s="17" t="s">
        <v>260</v>
      </c>
      <c r="I16" s="20">
        <v>10</v>
      </c>
      <c r="J16" s="21"/>
      <c r="K16" s="20">
        <v>10</v>
      </c>
      <c r="L16" s="21"/>
      <c r="M16" s="67"/>
      <c r="N16" s="67"/>
    </row>
    <row r="17" spans="1:14" ht="27.75" customHeight="1">
      <c r="A17" s="22"/>
      <c r="B17" s="17"/>
      <c r="C17" s="17" t="s">
        <v>199</v>
      </c>
      <c r="D17" s="23" t="s">
        <v>261</v>
      </c>
      <c r="E17" s="23"/>
      <c r="F17" s="23"/>
      <c r="G17" s="24">
        <v>1</v>
      </c>
      <c r="H17" s="24">
        <v>1</v>
      </c>
      <c r="I17" s="68">
        <v>6</v>
      </c>
      <c r="J17" s="69"/>
      <c r="K17" s="68">
        <v>6</v>
      </c>
      <c r="L17" s="69"/>
      <c r="M17" s="17"/>
      <c r="N17" s="17"/>
    </row>
    <row r="18" spans="1:14" ht="27.75" customHeight="1">
      <c r="A18" s="22"/>
      <c r="B18" s="17"/>
      <c r="C18" s="17" t="s">
        <v>201</v>
      </c>
      <c r="D18" s="23" t="s">
        <v>262</v>
      </c>
      <c r="E18" s="23"/>
      <c r="F18" s="23"/>
      <c r="G18" s="17" t="s">
        <v>203</v>
      </c>
      <c r="H18" s="17" t="s">
        <v>203</v>
      </c>
      <c r="I18" s="68">
        <v>6</v>
      </c>
      <c r="J18" s="69"/>
      <c r="K18" s="68">
        <v>5</v>
      </c>
      <c r="L18" s="69"/>
      <c r="M18" s="23" t="s">
        <v>263</v>
      </c>
      <c r="N18" s="23"/>
    </row>
    <row r="19" spans="1:14" ht="33.75" customHeight="1">
      <c r="A19" s="22"/>
      <c r="B19" s="17" t="s">
        <v>206</v>
      </c>
      <c r="C19" s="17" t="s">
        <v>207</v>
      </c>
      <c r="D19" s="23" t="s">
        <v>264</v>
      </c>
      <c r="E19" s="23"/>
      <c r="F19" s="23"/>
      <c r="G19" s="24" t="s">
        <v>265</v>
      </c>
      <c r="H19" s="24" t="s">
        <v>265</v>
      </c>
      <c r="I19" s="46">
        <v>8</v>
      </c>
      <c r="J19" s="46"/>
      <c r="K19" s="46">
        <v>8</v>
      </c>
      <c r="L19" s="46"/>
      <c r="M19" s="17"/>
      <c r="N19" s="17"/>
    </row>
    <row r="20" spans="1:14" ht="39" customHeight="1">
      <c r="A20" s="22"/>
      <c r="B20" s="17"/>
      <c r="C20" s="17" t="s">
        <v>209</v>
      </c>
      <c r="D20" s="23" t="s">
        <v>266</v>
      </c>
      <c r="E20" s="23"/>
      <c r="F20" s="23"/>
      <c r="G20" s="17" t="s">
        <v>211</v>
      </c>
      <c r="H20" s="17" t="s">
        <v>211</v>
      </c>
      <c r="I20" s="17">
        <v>5</v>
      </c>
      <c r="J20" s="17"/>
      <c r="K20" s="17">
        <v>5</v>
      </c>
      <c r="L20" s="17"/>
      <c r="M20" s="17"/>
      <c r="N20" s="17"/>
    </row>
    <row r="21" spans="1:14" ht="27.75" customHeight="1">
      <c r="A21" s="22"/>
      <c r="B21" s="17"/>
      <c r="C21" s="61" t="s">
        <v>212</v>
      </c>
      <c r="D21" s="23" t="s">
        <v>213</v>
      </c>
      <c r="E21" s="23"/>
      <c r="F21" s="23"/>
      <c r="G21" s="17" t="s">
        <v>214</v>
      </c>
      <c r="H21" s="17" t="s">
        <v>214</v>
      </c>
      <c r="I21" s="17">
        <v>5</v>
      </c>
      <c r="J21" s="17"/>
      <c r="K21" s="17">
        <v>5</v>
      </c>
      <c r="L21" s="17"/>
      <c r="M21" s="17"/>
      <c r="N21" s="17"/>
    </row>
    <row r="22" spans="1:14" ht="27.75" customHeight="1">
      <c r="A22" s="22"/>
      <c r="B22" s="17"/>
      <c r="C22" s="62"/>
      <c r="D22" s="23" t="s">
        <v>267</v>
      </c>
      <c r="E22" s="23"/>
      <c r="F22" s="23"/>
      <c r="G22" s="17" t="s">
        <v>216</v>
      </c>
      <c r="H22" s="17" t="s">
        <v>216</v>
      </c>
      <c r="I22" s="17">
        <v>5</v>
      </c>
      <c r="J22" s="17"/>
      <c r="K22" s="17">
        <v>5</v>
      </c>
      <c r="L22" s="17"/>
      <c r="M22" s="17"/>
      <c r="N22" s="17"/>
    </row>
    <row r="23" spans="1:14" ht="27.75" customHeight="1">
      <c r="A23" s="22"/>
      <c r="B23" s="17"/>
      <c r="C23" s="63"/>
      <c r="D23" s="23" t="s">
        <v>122</v>
      </c>
      <c r="E23" s="23"/>
      <c r="F23" s="23"/>
      <c r="G23" s="17" t="s">
        <v>214</v>
      </c>
      <c r="H23" s="17" t="s">
        <v>214</v>
      </c>
      <c r="I23" s="17">
        <v>5</v>
      </c>
      <c r="J23" s="17"/>
      <c r="K23" s="17">
        <v>5</v>
      </c>
      <c r="L23" s="17"/>
      <c r="M23" s="17"/>
      <c r="N23" s="17"/>
    </row>
    <row r="24" spans="1:14" ht="33.75">
      <c r="A24" s="22"/>
      <c r="B24" s="17" t="s">
        <v>217</v>
      </c>
      <c r="C24" s="17" t="s">
        <v>218</v>
      </c>
      <c r="D24" s="23" t="s">
        <v>219</v>
      </c>
      <c r="E24" s="23"/>
      <c r="F24" s="23"/>
      <c r="G24" s="24" t="s">
        <v>220</v>
      </c>
      <c r="H24" s="17" t="s">
        <v>268</v>
      </c>
      <c r="I24" s="17">
        <v>10</v>
      </c>
      <c r="J24" s="17"/>
      <c r="K24" s="17">
        <v>10</v>
      </c>
      <c r="L24" s="17"/>
      <c r="M24" s="17"/>
      <c r="N24" s="17"/>
    </row>
    <row r="25" spans="1:14" ht="27.75" customHeight="1">
      <c r="A25" s="17" t="s">
        <v>221</v>
      </c>
      <c r="B25" s="17"/>
      <c r="C25" s="17"/>
      <c r="D25" s="17"/>
      <c r="E25" s="17"/>
      <c r="F25" s="17"/>
      <c r="G25" s="17"/>
      <c r="H25" s="17"/>
      <c r="I25" s="17">
        <f>SUM(I13:J24)+N6</f>
        <v>100</v>
      </c>
      <c r="J25" s="17"/>
      <c r="K25" s="17">
        <f>SUM(K13:L24)+N6</f>
        <v>99</v>
      </c>
      <c r="L25" s="17"/>
      <c r="M25" s="31"/>
      <c r="N25" s="31"/>
    </row>
    <row r="26" spans="1:14" ht="15.75" customHeight="1">
      <c r="A26" s="25" t="s">
        <v>269</v>
      </c>
      <c r="B26" s="26" t="s">
        <v>270</v>
      </c>
      <c r="C26" s="27"/>
      <c r="D26" s="27"/>
      <c r="E26" s="27"/>
      <c r="F26" s="27"/>
      <c r="G26" s="27"/>
      <c r="H26" s="27"/>
      <c r="I26" s="27"/>
      <c r="J26" s="27"/>
      <c r="K26" s="27"/>
      <c r="L26" s="27"/>
      <c r="M26" s="27"/>
      <c r="N26" s="32"/>
    </row>
    <row r="27" spans="1:14" ht="13.5">
      <c r="A27" s="28" t="s">
        <v>271</v>
      </c>
      <c r="B27" s="28"/>
      <c r="C27" s="28"/>
      <c r="D27" s="28"/>
      <c r="E27" s="28"/>
      <c r="F27" s="28"/>
      <c r="G27" s="28"/>
      <c r="H27" s="28"/>
      <c r="I27" s="28"/>
      <c r="J27" s="28"/>
      <c r="K27" s="28"/>
      <c r="L27" s="28"/>
      <c r="M27" s="28"/>
      <c r="N27" s="28"/>
    </row>
    <row r="28" spans="1:14" ht="51.75" customHeight="1">
      <c r="A28" s="28" t="s">
        <v>272</v>
      </c>
      <c r="B28" s="28"/>
      <c r="C28" s="28"/>
      <c r="D28" s="28"/>
      <c r="E28" s="28"/>
      <c r="F28" s="28"/>
      <c r="G28" s="28"/>
      <c r="H28" s="28"/>
      <c r="I28" s="28"/>
      <c r="J28" s="28"/>
      <c r="K28" s="28"/>
      <c r="L28" s="28"/>
      <c r="M28" s="28"/>
      <c r="N28" s="28"/>
    </row>
    <row r="29" spans="1:14" ht="40.5" customHeight="1">
      <c r="A29" s="28" t="s">
        <v>273</v>
      </c>
      <c r="B29" s="28"/>
      <c r="C29" s="28"/>
      <c r="D29" s="28"/>
      <c r="E29" s="28"/>
      <c r="F29" s="28"/>
      <c r="G29" s="28"/>
      <c r="H29" s="28"/>
      <c r="I29" s="28"/>
      <c r="J29" s="28"/>
      <c r="K29" s="28"/>
      <c r="L29" s="28"/>
      <c r="M29" s="28"/>
      <c r="N29" s="28"/>
    </row>
    <row r="30" ht="15.75" customHeight="1"/>
  </sheetData>
  <sheetProtection/>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8"/>
    <mergeCell ref="B19:B23"/>
    <mergeCell ref="C13:C16"/>
    <mergeCell ref="C21:C23"/>
    <mergeCell ref="E4:E5"/>
    <mergeCell ref="N4:N5"/>
    <mergeCell ref="A4:B9"/>
    <mergeCell ref="C4:D5"/>
    <mergeCell ref="F4:G5"/>
    <mergeCell ref="H4:I5"/>
    <mergeCell ref="J4:K5"/>
    <mergeCell ref="L4:M5"/>
  </mergeCell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王赞先生</cp:lastModifiedBy>
  <cp:lastPrinted>2022-02-22T03:26:00Z</cp:lastPrinted>
  <dcterms:created xsi:type="dcterms:W3CDTF">2018-12-06T00:45:00Z</dcterms:created>
  <dcterms:modified xsi:type="dcterms:W3CDTF">2023-08-28T02:45:30Z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86C2DEFB801049F28E9732580A28465B_13</vt:lpwstr>
  </property>
</Properties>
</file>